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Konkursi\KONKURSI 2023\КОНКУРС КУЛТУРА 2023\"/>
    </mc:Choice>
  </mc:AlternateContent>
  <bookViews>
    <workbookView xWindow="0" yWindow="0" windowWidth="28770" windowHeight="123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8" i="1" l="1"/>
  <c r="E60" i="1"/>
  <c r="E45" i="1"/>
  <c r="E24" i="1"/>
  <c r="E17" i="1"/>
  <c r="E69" i="1" l="1"/>
</calcChain>
</file>

<file path=xl/sharedStrings.xml><?xml version="1.0" encoding="utf-8"?>
<sst xmlns="http://schemas.openxmlformats.org/spreadsheetml/2006/main" count="193" uniqueCount="149">
  <si>
    <t>Назив пројекта</t>
  </si>
  <si>
    <t>Подносилац</t>
  </si>
  <si>
    <t>Тражени износ</t>
  </si>
  <si>
    <t>Добијен износ</t>
  </si>
  <si>
    <t>Бодови</t>
  </si>
  <si>
    <t>Образложење</t>
  </si>
  <si>
    <t>„Седми међународни зборник КК Прота Васе Живковић“</t>
  </si>
  <si>
    <t>Књижевни клуб Прота Васа Живковић</t>
  </si>
  <si>
    <t>„Књига поезије под називом „Заплесаћу““</t>
  </si>
  <si>
    <t>„Кораци 2“</t>
  </si>
  <si>
    <t>„Збирка песама под називом „Иза сунца““</t>
  </si>
  <si>
    <t>„Збирка песама под називом „Несаломива““</t>
  </si>
  <si>
    <t>Уметнички магазин “Квартал”</t>
  </si>
  <si>
    <t>Удружење књижевника и књижевних преводилаца Панчево</t>
  </si>
  <si>
    <t>„Панчевачки мост“</t>
  </si>
  <si>
    <t>Друштво српско-руског
пријатељства „Словенска 
унија“</t>
  </si>
  <si>
    <t>Часопис „Свеске“</t>
  </si>
  <si>
    <t>Агенција „Мали Немо“</t>
  </si>
  <si>
    <t>„Статус савремене књижевности и уметности (студија)“</t>
  </si>
  <si>
    <t>„Кроз призму грба Панчева:
Игра симбола“</t>
  </si>
  <si>
    <t>ПКК „Узданица“</t>
  </si>
  <si>
    <t>„Монографија „Румуни у Панчеву 
и околини““</t>
  </si>
  <si>
    <t>Румунски културно-едукативни центар Панчево</t>
  </si>
  <si>
    <t>„Едиција савремене поезије
 „Најбоља““</t>
  </si>
  <si>
    <t>Удружење књижевника
 и књижевних преводилаца 
Панчево</t>
  </si>
  <si>
    <t>„Писма с оне стране Тамиша“</t>
  </si>
  <si>
    <t>„Удружење за културу, уметност и науку „Талас““</t>
  </si>
  <si>
    <t xml:space="preserve"> Филм и позориште</t>
  </si>
  <si>
    <t>„Убили смо маму, замало“</t>
  </si>
  <si>
    <t>Креативни центар „State of Art“</t>
  </si>
  <si>
    <t>„Човечице“</t>
  </si>
  <si>
    <t xml:space="preserve">Милена Предић PR HITON
</t>
  </si>
  <si>
    <t>„Краткометражни играни филм „Пупин и ја 2“</t>
  </si>
  <si>
    <t>МЦ карика наука уметност</t>
  </si>
  <si>
    <t>„The Wall - радионице филма и видеа“</t>
  </si>
  <si>
    <t>Удружење „Сатибара“</t>
  </si>
  <si>
    <t>Остало</t>
  </si>
  <si>
    <t>„СТИХОВИЗИЈА - Такмичење ученика средњих школа
у рецитовању поезије на страним језицима</t>
  </si>
  <si>
    <t>Удружење „Las Hentes“</t>
  </si>
  <si>
    <t>„СТИХОВАЊЕ - Такмичење ученика основних школа
у рецитовању српске поезије</t>
  </si>
  <si>
    <t>„Игра нас спаја“</t>
  </si>
  <si>
    <t>КУД „Абрашевић“ Панчево</t>
  </si>
  <si>
    <t>„Београд – Њујорк“</t>
  </si>
  <si>
    <t>ДДТ - Креативни центар за покрет</t>
  </si>
  <si>
    <t>„Уточиште“</t>
  </si>
  <si>
    <t>„Трибина „Савремена плесна сцена 20 година касније““</t>
  </si>
  <si>
    <t>„Ритмови у нама“</t>
  </si>
  <si>
    <t>„Омољица, игром и песмом у свет“</t>
  </si>
  <si>
    <t>КУД „Жисел“ Омољица</t>
  </si>
  <si>
    <t>„Дочек Микулаша“</t>
  </si>
  <si>
    <t>МКУД „Петефи Шандор“ Панчево</t>
  </si>
  <si>
    <t>„Преображењски дани 2023“</t>
  </si>
  <si>
    <t>КУД СМ ЧИГРА</t>
  </si>
  <si>
    <t>„Панчевке и Преображење 2023“</t>
  </si>
  <si>
    <t>Удружење жена Панчевке Горњи град Панчево</t>
  </si>
  <si>
    <t>„Обележавање стогодишњице Првог цивилног ноћног лета“</t>
  </si>
  <si>
    <t>М.К. „Др Владимир Алексић“</t>
  </si>
  <si>
    <t>„Међународни фестивал фолклора у Грчкој“</t>
  </si>
  <si>
    <t>КУД „Станко Пауновић“ НИС-РНП Панчево</t>
  </si>
  <si>
    <t>„14. Панчево-Град игре, Међународни фестивал фолклорних ансамбала“</t>
  </si>
  <si>
    <t>„Култура на клик“</t>
  </si>
  <si>
    <t>Удружење „Панчевачки омладински центар“</t>
  </si>
  <si>
    <t>„Чувари традиције и културе““</t>
  </si>
  <si>
    <t>Удружење „Откриј Србију“</t>
  </si>
  <si>
    <t>„75. КУД-а „Станко Пауновић“ НИС-РНП Панчево“</t>
  </si>
  <si>
    <t>„Пандебата: Такмичење у дебатовању о панчевачкој култури“</t>
  </si>
  <si>
    <t>Ликовна уметност</t>
  </si>
  <si>
    <t>„5. Ликовна колонија Иваново“</t>
  </si>
  <si>
    <t xml:space="preserve">Арт клуб “Дукат” </t>
  </si>
  <si>
    <t>Remix Comix – Pančevo u fokusu - Faza II</t>
  </si>
  <si>
    <t xml:space="preserve">Агенција КомуникАрт, Панчево </t>
  </si>
  <si>
    <t>„Гррр! Програм стрип радионице током гостовања француског уметника током Укрштених радионица“</t>
  </si>
  <si>
    <t>Удружење за промоцију стрипа и алтернативне културе „Гррр!“</t>
  </si>
  <si>
    <t xml:space="preserve">„ Изложба фотографија и снимање документарног филма „Железница на Тамишу и Стара индустријска зона Панчево“ </t>
  </si>
  <si>
    <t>Клуб љубитеља железнице „Панчево“</t>
  </si>
  <si>
    <t>„Изложба фотографија „Поезија Охридског језера““</t>
  </si>
  <si>
    <t>Форум младих Македонаца</t>
  </si>
  <si>
    <t>„Трајање у времену и простору“</t>
  </si>
  <si>
    <t>Пункт за уметнички
експеримент</t>
  </si>
  <si>
    <t>„Пут суза - Косовка девојка“</t>
  </si>
  <si>
    <t>Никола Рикановић,
предузетник</t>
  </si>
  <si>
    <t>„Изложба Црква кроз време“</t>
  </si>
  <si>
    <t>Евангеличка црквена
општина А.В. Панчево</t>
  </si>
  <si>
    <t>„55. Ликовна колонија Делибластки
песак“</t>
  </si>
  <si>
    <t>Културно просветна
заједница Панчево</t>
  </si>
  <si>
    <t>„Мурал на зиду удружења МНРО“</t>
  </si>
  <si>
    <t>„Колонија младих Панчеваца,
студената Факултета ликовних
уметности у Београду“</t>
  </si>
  <si>
    <t>„Истраживање, архивирање
и израда орнаментике Панчева“</t>
  </si>
  <si>
    <t>Музичка уметност</t>
  </si>
  <si>
    <t>„Дани Румуна у Глогоњу“</t>
  </si>
  <si>
    <t>КУД „Веселиа“</t>
  </si>
  <si>
    <t>„25. међународни фестивал „Панчевачки дани духовне мизике“ 2023.““</t>
  </si>
  <si>
    <t>Панчевачко музичко друштво</t>
  </si>
  <si>
    <t>„23. Дани Прота Васе 2023.““</t>
  </si>
  <si>
    <t>„Концерт Панчевачког дувачког оркестра“</t>
  </si>
  <si>
    <t>Музички центар Панчево</t>
  </si>
  <si>
    <t>„Пет година дечјег оркестра Брас пилићи“</t>
  </si>
  <si>
    <t>УКУПНО</t>
  </si>
  <si>
    <t xml:space="preserve">Издаваштво
</t>
  </si>
  <si>
    <t>Табела 1 (Пројекти предложени за суфинансирање у области културе за 2023. годину)</t>
  </si>
  <si>
    <t xml:space="preserve">Пројекат има за циљ подизање нивоа свести о историјском значају моста у архитектонском, саобраћајном, привредном, историјском и друштвеном значају како за град Панчево, тако и Београд и цели регион. Комисија сматра да је пројекат интересантан , али не од кључног значаја за развој културе на територији града Панчева . Такође буџет није довољно разрађен и нема других средстава за финансирање монографије. </t>
  </si>
  <si>
    <t xml:space="preserve">Пројекат се односи на штампање књиге поезије Љиљане Илић. Комисија сматра да је пројекат веома штуро написан и не види се о каквој поезији је реч. Пројекат се више односи на подстицање аматерског стваралаштва што, због ограничених средстава на конкурсу није ове године приоритет. </t>
  </si>
  <si>
    <t xml:space="preserve"> Пројекат се односи на штампање 9 књиге Наде Малек и наставак је већ објављене књиге прича 2020 године - "Кораци". У рецензији коју је написала мр Милица Јефетимијевић Лалић наводи се да је ово књига портрета са биографијама, фотографијама и причом која их попут дифузног светла озарује топлом душом списатељице. Књижеви клуб "Прота Васа Живковић" конкурисао је са 4 ауторске књиге од којих је комисија сматрала да ова завређује највише пажње.
Пројекат је подржан средствима у износу од 30.000 динара. Потребно је ускладити пројектне активности са додељеним средствима, на начин што ће се финансирати активности штампања књиге.</t>
  </si>
  <si>
    <t>Пројекат се односи на штампање књиге поезије Вукосаве Балабан.Комисија сматра да је пројекат веома штуро написан и не види се о каквој поезији је реч. Пројекат се више односи на подстицање аматерског стваралаштва што, због ограничених средстава на конкурсу није ове године приоритет. Осим тога у пројекту  недостаје рецензија за књигу тако да пројекат није вреднован.</t>
  </si>
  <si>
    <t>Уметнички магазин „Квартал” излази као гласило књижевника, књижевних преводилаца, ликовних и других културних стваралаца из области позоришта, филма, стрипа, моде и музике. Циљ му је промоција књижевности и уметности. У сваком броју „Квартала“, поред текстова панчевачких афирмисаних и још недовољно афирмисаних писаца,  песника, преводилаца и критичара, своје текстове објављују и најбољи млади српски писци и критичари, као и писци старије генерације, али и аутори из других области уметности и културе.
Пројекат је подржан са 150.000,00 динара.Потребно је ускладити пројектне активности са додељеним средствима, на начин што ће се финансирати активности:припреме и штампања часописа</t>
  </si>
  <si>
    <t>Циљ пројекта је да се кроз 12 књижевних вечери и збирку поезије и прозе евоцира успомена на преминуле панчевачке писце и тиме допринесе позицонирање нашег града на мапи књижевних тачака у Србији, као и да се унапреди култура сећања у домену књижевности. 
Комисија сматра да је буџет велики односу на средства којима располаже на овом Конкурсу  и да уколико предложи мањи износ пројекат не може у потпуности бити реализован</t>
  </si>
  <si>
    <t>Пројекат је усклађен са општим интересом у култури као и циљевима и приоритетима конкурса, није подржан због ограничења у буџету предвиђеном Јавним конкурсом за су/финансирање пројеката у области културе за 2023. годину.</t>
  </si>
  <si>
    <t>Пројекат има за циљ промоцију и очување старих заната, стицање вештина, упознавање са културним наслеђем, уметношћу и обичајима. Акценат је стављен на традиционалну технику ткања, али и вез, златовез, пустовање, цртање и сликање на текстилу.  .Место реализације пројекта је пољопривредно газдинство „Соколово гнездо“. Пројекат је усклађен са општим интересом у култури као и циљевима и приоритетима конкурса и подржан је средствима у износу од 170.000 динара.</t>
  </si>
  <si>
    <t>Пројектом се обележава јубилеј КУД-а "Станко Пауновић" уз осврт на најзначајнија достигнућа од оснивања Друштва до данас. Обележавање јубилеја планирано је реализацијом неколико концертних програма, изложби народних ношњи и објављивањем каталога.Пројекат је усклађен са општим интересом у култури као и циљевима и приоритетима конкурса и подржан је средствима у износу од 500.000 динара.</t>
  </si>
  <si>
    <t>Филм „Пупин и ја 2“ представља четврти део тетралогије филмова о Михајлу Пупину (претходна три су „Пупиново детињство“, „Пупинов повратак у Банат“ и „Пупин и ја“). Претходни филмови су достигли велику гледаност и награђивани су на фестивалима. Значајно је и то да је један број професионалних глумаца изразио спремност да учествује у реализацији овог пројекта. Циљ филма је да младе људе охрабри да своје потенцијале усмере ка овој делатности.Подстицање младих да се окрену пољопривреди и привреди, кроз лик младог предузетника, инспирисаног Пупиновим делом, односно Пупиновим односом према пољопривредној производњи. Други филм после првог који је веома добро оцењен од стране критике и гледалаца. Пројекат има значај због подршке младима и њиховом креативном изразу. Велики допринос културној и кинематографској сцени је велик.
 Пројекат је подржан средствима у износу од 100.000 динара. Потребно је ускладити пројектне активности са додељеним средствима, на начин што ће се финансирати активности: припрема пројекта; реализација-снимање на терену; постпродукција-монтажа-звук-ефекти</t>
  </si>
  <si>
    <t>Ликовна колонија "Иваново" промовише савремено сликарство, подстиче стварање нових уметничких дела, повезивање уметника из свих крајева Србије и обогаћивање културне понуде. Као манифестација, одржава се од 2019. године у организацији Арт клуба ''Дукат'' и  Дома културе ''Жарко Зрењанин'' Иваново. Колонија траје два дана и ове године учествује 15 уметника. Обилазак села и ближе околине (Ивановачка ада, Дунав, Дунавац...), уметницима ће дати инспирацију и могућност да бирају своје позиције за сликање. У оквиру манифестације планирана је изложба, излет и вожње катамараном по Дунаву. Слике са изложбе остају у Дому културе а планирано је и да се најбоље слике са колоније изложе и у другим културним установама. Пројекат је подржан средствима у износу од 90.000 динара. Потребно је ускладити пројектне активности са додељеним средствима, на начин што ће се финансирати активности: набавке платна и боја за уметнике; организације обиласка терена, излета и вожње катамараном; организације изложбе и штампања каталога и смештаја и хране за учеснике.</t>
  </si>
  <si>
    <t>„Гррр! Програм стрип радионице током гостовања француског уметника током Укрштених радионица и вођење кроз изложбу Рани стрип у Аустрији“. Наш еминентни стрип аутор из Панчева, Александар Зограф организује стрип радионицу током гостовања одабраног француског уметника у простору Легата Бате Михаиловића Панчеву. Том приликом одабрани француски стрип аутор представиће оригиналне цртеже и фајлове својих стрипова. Циљ радионице је рад на оснаживању стрип сцене у Панчеву и шире. У том смислу, намера је да се кроз едукацију млади стрип цртачи упуте како свој рад могу да умреже, и да буду активни на градској, националној и интернационалној сцени. Такође, француски уметник ће се упознати са стрип сценом у Панчеву, па се самим тим остварује међународна културна размена. Такође, током месеца октобра, у оквиру НОВА фестивала, у простору бившег биоскопа Војводина биће уприличена изложба Раног аустријског стрипа. Кроз разговор Александра Зографа са приређивачима изложбе (Николас Достал и Иван Петровић), домаћи стрип посленици и шира јавност добиће прилику да се упознају са начином на који се, након истраживачког рада, дошло до података о стрипу и илустрацији у аустријској штампи с краја деветнаестог и почетка двадесетог века. Пројекат је подржан средствима у износу од 60.000 динара. Потребно је ускладити пројектне активности са додељеним средствима, на начин што ће се финансирати активности: стрип радионица - предавање и разговор са француским стрип аутором, уз практични део са цртањем; вођење кроз изложбу и разговор са приређивачима.</t>
  </si>
  <si>
    <t>Изложба фотографија и снимање документарног филма „Железница на Тамишу и Стара индустријска зона Панчево“. Изложба фотографија у Народном музеју Панчево и у путничкој чекаоници  железничке станице Панчево Варош садржаће приказ богате историје железнице у Панчеву и индустријског наслеђа на подручју града Панчева; то је уједно приказ једне од најгушћих железничких мрежа у Европи између два светска рата. Фотографије представљају значајан документ из неколико епоха развоја Баната и околних регија. Фотографије на изложби приказују како је железница имала веома јак утицај на развој индустрије, привреде и друштва целог региона, нарочито током 20. века. Циљ пројекта је прикупљање, истраживање, документовање, проучавање, заштита, очување и представљање богате културне историје железничког саобраћаја Јужног Баната кроз изложбу фотографија и документарни филм. Пројекат је подржан средствима у износу од 200.000 динара. Потребно је ускладити пројектне активности са додељеним средствима, на начин што ће се финансирати активности: теренски рад – прикупљање фото, видео и друге документације, истраживање (трошкови горива); документовање, систематизовање грађе и проучавање; монтажа документарног филма; обрада фотографија и припрема за штампу за изложбу; штампање фотографија за изложбу; припрема изложбе, штампање плаката, позивница и каталога.</t>
  </si>
  <si>
    <t>Пројекат „Трајање у времену и простору“ који је инспирисан неолитском подунавском цивилизацијом на простору Србије (културама Старчево, Винча и Лепенски вир) има за циљ да повеже културно наслеђе из доба праисторије (млађег каменог доба) са савременим ликовним и културним дешавањима и њиховим естетским и друштвеним значајем. Пројекат је од великог значаја, сложен је и оправдано захтева тражена средства у целости, којих нема довољно у буџету конкурса.</t>
  </si>
  <si>
    <t>Уметнички пројекат амбијенталне инсталације на води „Пут суза - Косовка девојка“ академског ликовног уметника Николе Рикановића је ангажован, аутентичан, родно-одговоран и има за циљ да промовише интеркултурални дијалог. Пројекат подразумева извођење перформанса на реци Дунав у Београду и Новом Саду. Перформанс чини амбијентална инсталација - деконструисани крст на ком се налазе површине за видео пројекцију и наступ уживо глумице, солисте. Аутор прави аналогију између страдања Косовке девојке и Христовог страдања. У перформанс уводи елемент Пута суза (Via Dolorosa) кроз који се прави аналогија између Исусовог страдања и стратишта српског народа. Одрживи део пројекта, који чини аудио-видео запис са 19.500 имена, трајно постављен на интернет радију на адреси: www.serbook.rs, суфинансиран је у целости средствима у износу од 50.000 динара.</t>
  </si>
  <si>
    <t xml:space="preserve">Циљ пројекта је скретање пажње јавности на потребу очувања објекта Евангеличке цркве у Панчеву, кроз промоцију расположивог простора за музичка и друга културна догађања. Изложбу ће чинити фотографије Евангеличке цркве одштампане на пени: • постојеће уметничке и документарне фотографије шест аутора из Панчева • мања збирка старих фотографија у поседу црквене општине • фотографије које ће тек бити снимљене. Дугорочан циљ пројекта је да изложба фотографија заједно са простором постане део културно-туристичке понуде града Панчева. Пројекат је подржан средствима у износу од 100.000 динара. Потребно је ускладити пројектне активности са додељеним средствима, на начин што ће се финансирати активности: прикупљање фотографија; дизајнирање и штампање паноа; дизајн и штампа каталога; поставка и реализација изложбе. </t>
  </si>
  <si>
    <t>55. Ликовна колонија „Делиблатски песак” као најстарија градска манифестација увек заслужује посебну пажњу. Циљ ове ликовне колоније, уједно и градске манифестације је остваривање квалитетних уметничких дела и стална тежња за стварањем на високом професионалном нивоу. У плану је реализација промотивне изложбе насталих радова почетком 2024. године. Ликовна колонија је међународна по карактеру па је самим тим, од великог значаја за Град Панчево. Колонија  је истовремено културна манифестација и уметничка радионица, једно је од обележја културног идентитета Панчева и без сумње је својим деловањем допринела даљем развоју савремене ликовне уметности ове средине. Колонија оставља дубок траг у промовисању савременог ликовног стваралаштва, намерава да даје допринос у јачању и афирмацији Панчева као регионалног ликовног центра, што је повезано са заједничком тежњом да Панчево, уз помоћ других актера ликовне сцене, остане важан ликовни центар у Србији. Одрживост пројекта се огледа у укључивању млађе генерације уметника у рад колоније. Пројекат је подржан средствима у износу од 300.000 динара. Потребно је ускладити пројектне активности са додељеним средствима, на начин што ће се финансирати активност организације ликовне колоније на Девојачком бунару и касније организације изложбе насталих радова.</t>
  </si>
  <si>
    <t>Пројекат израде мурала је жеља три млада уметника да, у циљу друштвене одговорности, помогну Друштву за помоћ МНРО, како би им побољшали услове у којима свакодневно спроводе своје активности.  Улаз у просторије Друштва за помоћ МНРО прилично је неупадљив и неугледан, чиме се не добија информација да се на том месту обавља било каква друштвена активност. Удружењу је потребна боља визуелна комуникативност са заједницом, па је тако настала идеја да се ослика зид, са улазом у просторије Друштва.  Пројекат је подржан средствима у износу од 80.000 динара. Потребно је ускладити пројектне активности са додељеним средствима, на начин што ће се финансирати активности: набавка материјала за рад; преношење скице на зид помоћу пројектора; осликавање зида; припрема посебно дизајнираног дигитално штампаног материјала, неопходног за оглашавање догађаја и стварање новог визуала Удружења за помоћ МНРО.</t>
  </si>
  <si>
    <t xml:space="preserve">Пројекат подразумева организацију ликовне колоније у трајању од седам дана у амбијенту колоније Делиблатски песак.
У оквиру колоније, учествовали би млади Панчевци, студенти Факултета ликовних уметности у Београду са гостујућим професорима. 
Пројекат је подржан у целости средствима у износу од 94.000 динара.
</t>
  </si>
  <si>
    <t>Пројекат под називом „Истраживање, архивирање и израда орнаментике Панчева“ представља иновативан приступ у обради и чувању културног наслеђа града Панчева, специфично орнаментике на зградама, које су део архитектуре града из периода пре Другог светског рата. Радионица, која је намењена младима, обухвата процес фотографског бележења орнамената са фасада старих објеката у Панчеву, дигиталне обраде фотографија, превођења мотива у скицу и у финалу израде тродимензионалне рељефне форме. Рељефна форма се ваја у глини, а потом одлива у гипсу. Овим пројектом прикупља се материјал и стварају услови за формирање будуће глиптотеке Народног музеје Панчево. Тиме пројекат доприноси неговању културе сећања града Панчева. Пројекат је подржан средствима у износу од 120.000 динара. Потребно је ускладити пројектне активности са додељеним средствима, на начин што ће се финансирати активности: едукација три едукатора за период од 2 месеца, уз трошкове материјала; обрада фотографија и архивирање на рачунару; цртање, вајање, одливање у гипсу; организација изложбе - припрема, штампање каталога и флајера; превоз, стручна и техничка припрема изложбе.</t>
  </si>
  <si>
    <r>
      <t xml:space="preserve">Међународни пројекат </t>
    </r>
    <r>
      <rPr>
        <i/>
        <sz val="11"/>
        <color theme="1"/>
        <rFont val="Times New Roman"/>
        <family val="1"/>
        <charset val="238"/>
      </rPr>
      <t>Remix Comix</t>
    </r>
    <r>
      <rPr>
        <sz val="11"/>
        <color theme="1"/>
        <rFont val="Times New Roman"/>
        <family val="1"/>
        <charset val="238"/>
      </rPr>
      <t xml:space="preserve">, у коме учествују три организације из Србије, подржан је од стране програма Креативна Европа Европске Уније. Пројекат се реализује у интервалу од 3 године, од јула 2022. до јуна 2024. године. Ово је друга година реализације пројекта, у оквиру које ће фокус свих активности бити у Панчеву – у оквиру двонедељног резиденцијалног програма у октобру, када долази 5 резидената из четири земље партнера. Резиденти ће, након 15 дана рада са локалном уметничком сценом имати завршну изложбу у Панчеву, крајем октобра 2023. Поред Мултимедијалног центра Лед Арт из Новог Сада, који је лидер пројекта, као партнери на пројекту учествују Агенција Комуникарт из Панчева, Фондација Нови Сад – Европска престоница културе, Лустр Фестивал Илустраце (Чешка), Стицхтинг Зид (Холандија) и Форум Љубљана Завод за уметниско ин културно продукцијо (Словенија). Главни циљ овог међународног пројекта је стварање нових и иновативних савремених стрипова, који преиспитују доминантне моделе представљања наслеђа, ради развијања и анимирања нове публике. Посебан фокус је на публици која припада мањинама и социјално маргинализованим групама, како би се повећао њихов приступ и учешће у културним догађајима. Ове године, 2023, </t>
    </r>
    <r>
      <rPr>
        <b/>
        <sz val="11"/>
        <color theme="1"/>
        <rFont val="Times New Roman"/>
        <family val="1"/>
        <charset val="238"/>
      </rPr>
      <t>фокус активности трогодишњег ЕУ пројекта биће на Панчеву</t>
    </r>
    <r>
      <rPr>
        <sz val="11"/>
        <color theme="1"/>
        <rFont val="Times New Roman"/>
        <family val="1"/>
        <charset val="238"/>
      </rPr>
      <t xml:space="preserve"> – у октобру месецу у наш град долази пет резидената/киња из четири партнерске земље – Чешке, Холандије, Словеније и Србије. Због међународног значаја, пројекат је подржан у целости средствима у износу од 400.000 динара.</t>
    </r>
  </si>
  <si>
    <t>Стиховање је вишегодишњи програм за ученике основних школа у рецитовању поезије у две категорије: народна и ауторска поезија. Пројектом је обухваћено препознавање, неговање и преношење народне поезије код ученика основних школа, као дела културне традиције.Пројектом се  пружа шанса младима да  искажу своје знање, таленат и креативнсот.  Повећава се број учествовања младих у кутурним активностима као и испуњавање слободног времена квалитетним садржајем. Пројекат реализује удружење  „Лас Хентес“ и подржан средствима у износу од 150.000,00 динара.</t>
  </si>
  <si>
    <t>Уметничко плесна изведба. Подизање свести о начинима којима се свакодневно убија планета Земља. Пројекат од огромног значаја за развој културне сцене у граду и региону. 
Пројекат је подржан средствима од 230.000,00 динара, стим да је потребно ускладити пројекте активности са предложеним износом</t>
  </si>
  <si>
    <t>Има за циљ да високим уметничким квалитетом у центар дијалога смести могућност промене културног обрасца у циљу грађења слике истинске родне равноправности. Драматизација романа „Човечице“ Љиљане Браловић. Замишљено као мала камерна и мобилна представа. У пројекат су укључени многи познати панчевачки уметници. Редитељка је Јасмина Вечански, костимограф Мина Миладиновић, музика Иван Алексијевић, глумица Милена Предић..
Пројекат је подржан средствима од 500.000,00 динара, стим да је потребно ускладити пројекте активности са предложеним износом.</t>
  </si>
  <si>
    <t>Серија инклузивних радионица за младе од 13 до 18 година у Долову. Полазници ће имати прилике да уче о основама видеа, дигиталне уметности, о снимању кратких филмова, видео радова, скечева, гифова, мимова користећи греен технику. Пројекат има за циљ анимирање младих из Долова кроз укључивање у уметнички процес са обрађивањем тема из екологије, интеркултуралности, културног наслеђа.
Пројекат је подржан средствима од 130.000,00 динара, стим да је потребно ускладити пројекте активности са предложеним износом</t>
  </si>
  <si>
    <t>Пројектом се утиче на развијање вештине говорништва и јавног наступа код ученика, стицање вештине дебатовања, подстицање толеранције међу ученицима.Пројекат је усклађен са општим интересом у култури као и циљевима и приоритетима конкурса и подрзжан је средствима у износу од 150.000 динара.</t>
  </si>
  <si>
    <t xml:space="preserve">Пројекат је усклађен са општим интересом у култури као и циљевима и приоритетима конкурса, није подржан због ограничења у буџету предвиђеном Јавним конкурсом за су/финансирање пројеката у области културе за 2023. годину.
</t>
  </si>
  <si>
    <t>Традиционална манифестација која промовише и чува румунску мелодију и традицију. Одржава се по 12. пут у сарадњи са Домом културе. Осим извођача и Србије на манифестацији гостују и гости из Румуније. Битна манифестација за очување идентитета националних мањина, развој мултикултурализма и међуљудске толеранције, као и упознавање публике са историјом Румунске музике и културе на овим просторима. Предложена су средства у износу од 150.000,00 динара која треба ускладити са активностима пројекта.</t>
  </si>
  <si>
    <t>Манифестација се одржава по 25. пут. Пошто је ове године прослава 185 година постојања Панчевачког српског црквеногпевачког друштва у оквиру манифестације биће одржана и Свечана седница. Манифестација ће трајати 3 дана и концерти хорова ће се одржавати се у православним храмови. Циљ пројекта је промовисањекако српске тако и прабвославне музике других народа, као и подизање културне понуде и неговање и развој високог уметничког укуа. За 25 година формирана је верна публика која се из године у годину шири. Пројекат је подржан средствима у износу од 300.000, динара која треба ускладити са активностима пројекта</t>
  </si>
  <si>
    <t>Циљ пројекта је развој оркестарског музицирања , обогаћење концертне понуде и подршка и подстицај стварања нових дела и аранжмана за дувачки оркестар. Нове композиције и аранжмани трајно ће обогатити музичку литературу.
Пројекат је подржан средствима у износу од 100.000,00 динара које треба ускладити са активностима пројекта.</t>
  </si>
  <si>
    <t>ДДТ - Креативни центар за покрет реализује кореодраму инспирисану животом Иштвана Месароша Пиште, његовом поезијом, мунковским „немим криком“.  Пројекат се релизује са циљем подсећања на униврерзалне људске вредности, емпатије, хуманости кроз савремену уметничку игру, савремени уметники израз. Пројекат је од значаја за развој културне сцене града и шире и подржан је средствима у износу од 150.000,00 динара.</t>
  </si>
  <si>
    <t>Пројекат има за  циљ историјски осврт на савремену плесну сцену у Србији. Представља мотивацију за раднике у култури да наставе да се залажу за очување и унапређење културе у Србији. Пројекат је од значаја за развој културне сцене града и шире и подржан је средствима у износу од 75.000,00 динара</t>
  </si>
  <si>
    <t>Пројектом се утиче на неговање културе мађарске националне заједнице, производњу и реализацију културних садржаја на мађарском језику. У питању је реализација традиционалне свечаности посвећене деци „Дочек Микулаша“ (Св. Николе). Пројекат обезбеђује подршку културном стваралаштву припадника националних мањина и подржан је износом од 120.000,00 динара.</t>
  </si>
  <si>
    <t>Већ седму годину за редом ово удружење са скромним средствима издаје свој зборник и негује културну разноликост и мултикултуралност. Комисија је мишљења да их треба подржати са средствима за штампање зборника, како би наставили континуитет.
Пројекат је подржан средствима у износу од 30.000 динара. Потребно је ускладити пројектне активности са додељеним средствима, на начин што ће се финансирати активности: прелом, дизајн и штампање зборника</t>
  </si>
  <si>
    <t xml:space="preserve">Пројекат се односи на штампање књиге поезије "Заплесаћу" -  Марине Тот. Комисија сматра да је пројекат веома штуро написан и не види се о каквој поезији је реч. Пројекат се више односи на подстицање аматерског стваралаштва и због ограничених средстава на конкурсу није ове године приоритет. </t>
  </si>
  <si>
    <t>Циљ пројекта афирмација највиших књижевно-уметничких, естетских, аксиолошких вредности у књижевности, уметности и култури. Циљ је и афирмација националних и мултикултуралних вредности, представљање мањинских заједница Србије, афирмација мање познатих аутора. У рубрикама часописа “Свеске” осим текстова из области књижев­ности (историје и теорије књижевности, књижевне критике, есејистике, белетристике), заступљени су и текстови из области филозофије, антропологије и теологије, културне историје, теорије политике, позоришта, филма, историје и теорије музике, сликарства, ликовних и визуелних уметности, библиотекарства, стрипа, електронских медија и дигиталних уметности. Такође, појединачним текстовима, интервјуима или посебним тематским блоковима презентује се рад значајних књижевних и научних стваралаца. Пројекат је намењен широј читалакој публици и стручној јавности.
Пројекат је подржан са 150.000,00 динара. Потребно је ускладити пројектне активности са додељеним средствима, на начин што ће се финансирати активности: штампања часописа.</t>
  </si>
  <si>
    <t>Циљ пројекта је афирмација књижевно-уметничких вредностиу области историје и теорије , нарочито српске књижевности , али и уметности и филозофије, у светлоисти најновијих научних истраживања пре свега у областима компаратистике и наратологије.Комисија сматра да је ова студија изузетна , али да у односу на средства која су на располагању за конкурс није приоритетна за развој културе и промоцију културе Града Панчева, као и да је циљна група обухваћена овим пројектом мала.</t>
  </si>
  <si>
    <t xml:space="preserve">Пројекат има за циљ да кроз јединствен, ликовно текстуални концепт заносван на грбу Панчева, приказаже најзначајније симболе града као својеврсни водич кроз богато културно наслеђе. Књига осим општег значај има и  велику употребну вредност и у ситуацијама где град Панчево треба представити у свој својој мултикултуралности, отворености и лепоти.
Пројекат је подржан износом од 250.000,00 динара. Потребно је ускладити пројектне активности са додељеним средствима.
</t>
  </si>
  <si>
    <t>Пројекат се односи на на историју и културу Румуна на нашим просторима. Монографија обухвата скоро 3 века живота и развоја града. Подељена је у 7 целина хронолошки. Планирано је да буде двојезично издање са око 400 страна у тиражу од 500 комада. Изузетно значајно дело , али Комисија сматра да је буџет велик и да уколико предложи мањи износ пројекат не може у потпуности бити реализован</t>
  </si>
  <si>
    <t>Едиција Најбоља је едиција савремене поезије. Циљ пројекта је да се Едиција одржи као један од препознатљивих симбола културне сцене града. Ове године, као и претходних акценат је на млађој генерацији песника. До сада је са прекидима објављено преко двадесет наслова савремене поезије, од којих су нека издања добила награде.  Циљна група пројекта су превасходно млађа популација којој треба приближити књижевност, као и целокупна књижевна јавност, као и млади аутори који објављују прву, другу или трећу књигу. 
Пројекат је подржан са 200.000,00 динара. Потребно је ускладити пројектне активности са додељеним средствима, на начин што ће се финансирати активности: дизајна и штампање књига.</t>
  </si>
  <si>
    <t>Стиховизија је програм за тинејџере преузет по моделу из Народне библиотеке Смедерево и подразумева такмичење средњошколаца у рецитовању на страним језицима, Пројекат омогућава младима да искажу знање и таленат, уз развијање читалачких навика средњошколаца и промовисање традиционалних вредности на савремен начин, чиме се утиче на повећање нивоа учествовања младих у културним активностима али и испуњавање слободног времена квалитетним садржајима. Пројекат реализује удружење „Лас Хентес“ у сарадњи са Градском библиотеком и подржан средствима у износу од 150.000,00 динара.</t>
  </si>
  <si>
    <t>Пројектне активности се односе на одржавање манифестације поводом традиционалног обележавања славе Горњег града, руралног подручја Панчева, у коме претежно живе пољопривредници и где се Преображење као црквена слава од давнина  слави. Циљ ове манифестације је да се путем изложбе ручних радова представе, популаризују и очувају стари традиционалнии занати, а културно-уметничким програмом  уз представљање  традиционалних јела и пољопривредних производа представе вредности које чине специфичност овог дела града Панчева.  Пројекат је усклађен са општим интересом у култури као и циљевима и приоритетима конкурса.Пројекат је подржан средствима у износу од 200.000,00 динара.</t>
  </si>
  <si>
    <t>Пројектом се обележава јубилеј стогодишњица цивилног ноћног лета на релацији Панчево - Букурешт, Упознавање са историјом цивилног ваздухопловства у Србији, развојним путем цивилног авио саобраћаја, са низом стручних предавања на тему развоја путничког саобраћаја, од авио преко железничког до пловног значајан је за националну културну историју и очување културног наслеђа града.Пројекат је подржан средствима у износу од 150.000,00 динара.</t>
  </si>
  <si>
    <t>Пројекат се реализује у циљу афирмације дечјих фолклорних ансамбала, који негују народне игре у аутентичном облику, и то на начин да укључује велики број деце - учесника из земље и иностранства чиме се промовише и подстиче културна размена и употпуњава културна понуда града Панчева. Интегрални део пројекта и ове године чине изложбе, етнокореолошки стручни скупови и радионице. Јубиларни 10. Град игре се са великим успехом реализује од 2009. године уз подршку града и наилази на позитиван одзив шире јавности. Пројекат се реализује уз подршку Дома омладине Панчево и Дома војске Србије у Панчеву. Пројекат је подржан средствима у износу од 450.000,00 динара</t>
  </si>
  <si>
    <t>Пројектним активностима планирана је континуирана производња око 150 различитих садржаја: текстова, видео прилога, фотографија, инфографика, анкета, квизова и сл. на тему културних дешавања и стваралаштва на територији града Панчева. Акценат је такође на културном наслеђу и културном потенцијалу града Панчева, кроз информисање о концертима, изложбама, промоцијама књига, филмским пројекцијама, фестивалима, позоришним представама. Циљ пројекта је правовремено информисање грађана/ки града Панчева о свим темамам из области културе, стварање трајне он лине архиве записа, фотографија и видео снимака о свим културним збивањима. Нарочита пажња усмерена је на осетљиве групе као ствараоце у култури. Пројекат значајан за развој културе.Континуирана производња око 150 различитих садржаја: текстова, видео прилога, фотографија, инфографика, анкета, квизова и сл. на тему културних дешавања и стваралаштва на територији града Панчева. Акценат је такође на културном наслеђу и културном потенцијалу града Панчева, кроз информисање о концертима, изложбама, промоцијама књига, филмским пројекцијама, фестивалима, позоришним представама. Циљ је правовремено информисање грађана/ки града Панчева о свим темамам из области културе, стварање трајне он лине архиве записа, фотографија и видео снимака о свим културним збивањима. Нарочита пажња усмерена на осетљиве групе као ствараоце у култури. Пројекат значајан за развој културе. Пројекат је подржан средствима у износу од 161.000,00 динара</t>
  </si>
  <si>
    <t xml:space="preserve">Тема манифестације ове године је "Песници српског романтизма " у музици. Поред пригодног предавања, музику представља Панчевачко српско црквено певачко друштво "a capella" уз пратњу Панчевачког тамбурашког оркестра. Циљ пројекта је да се кроз културне догађаје , књижевне вечери, беседе и концерте сачува сећање на Прота Васу који је осим што је задужио наше песништво , значајно утицао на јачање националне свести српског народа у Аустроугарској. 
Пројекат је подржан средствима у износу од 200.000,00 динара које треба ускладити са активностима пројекта. </t>
  </si>
  <si>
    <t xml:space="preserve">Овим пројектом обогаћује се музички садржај за децу и подстиче  развој дечије креативности. Дечији оркестар основан је 2019. године и у оквиру овог пројекта припрема се изложба и публикација у којој ће бити забележене активност овог ансамбла. Пројекат је подржан средствима у износу од 80.000,00 динара које треба да се ускладе са активностима пројекта.
</t>
  </si>
  <si>
    <t>Пројекат се реализује у циљу афирмације фолклора, односно ансамбала који негују народне игре у аутентичном облику, и то на начин да укључује велики број учесника чиме се подстиче културна размена и употпуњава културна понуда града Панчева. Пројекат је подржан средствима у износу од 300.000,00 динара</t>
  </si>
  <si>
    <t>ДДТ - Креативни центар за покрет реализује пројекат популаризације уметничке игре, иновативност савремене игре чим се доприноси унапређењу савремене плесне сцене. Идеја датира из 2003. када је постављена прва представа „Београд-Њујорк“ а која се бавила миграцијама, „одливом мозгова“. Ово је римејк представе чија је тема и данас актуелна. Тиме се обележава и двадесетогодишњица удружења. Пројекат је од значаја за развој културне сцене града и шире.
Пројекат је подржан средствима од 180.000,00 динара, стим да је потребно ускладити пројекте активности са предложеним износом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</si>
</sst>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Times New Roman"/>
      <family val="1"/>
      <charset val="238"/>
    </font>
    <font>
      <sz val="11"/>
      <name val="Times New Roman"/>
      <family val="1"/>
      <charset val="238"/>
    </font>
    <font>
      <b/>
      <sz val="11"/>
      <name val="Times New Roman"/>
      <family val="1"/>
      <charset val="238"/>
    </font>
    <font>
      <sz val="11"/>
      <color indexed="8"/>
      <name val="Times New Roman"/>
      <family val="1"/>
      <charset val="238"/>
    </font>
    <font>
      <sz val="11"/>
      <color rgb="FF000000"/>
      <name val="Times New Roman"/>
      <family val="1"/>
      <charset val="238"/>
    </font>
    <font>
      <u/>
      <sz val="11"/>
      <color theme="10"/>
      <name val="Calibri"/>
      <family val="2"/>
      <charset val="238"/>
      <scheme val="minor"/>
    </font>
    <font>
      <b/>
      <sz val="11"/>
      <color theme="1"/>
      <name val="Times New Roman"/>
      <family val="1"/>
      <charset val="238"/>
    </font>
    <font>
      <b/>
      <sz val="11"/>
      <color indexed="8"/>
      <name val="Times New Roman"/>
      <family val="1"/>
      <charset val="238"/>
    </font>
    <font>
      <i/>
      <sz val="11"/>
      <color theme="1"/>
      <name val="Times New Roman"/>
      <family val="1"/>
      <charset val="238"/>
    </font>
    <font>
      <sz val="10"/>
      <name val="Times New Roman"/>
      <family val="1"/>
      <charset val="238"/>
    </font>
    <font>
      <sz val="10"/>
      <color indexed="8"/>
      <name val="Times New Roman"/>
      <family val="1"/>
      <charset val="238"/>
    </font>
    <font>
      <sz val="10"/>
      <color theme="1"/>
      <name val="Times New Roman"/>
      <family val="1"/>
      <charset val="238"/>
    </font>
    <font>
      <b/>
      <sz val="10"/>
      <name val="Times New Roman"/>
      <family val="1"/>
      <charset val="238"/>
    </font>
    <font>
      <b/>
      <sz val="10"/>
      <color indexed="8"/>
      <name val="Times New Roman"/>
      <family val="1"/>
      <charset val="238"/>
    </font>
  </fonts>
  <fills count="7">
    <fill>
      <patternFill patternType="none"/>
    </fill>
    <fill>
      <patternFill patternType="gray125"/>
    </fill>
    <fill>
      <patternFill patternType="solid">
        <fgColor indexed="9"/>
        <bgColor indexed="26"/>
      </patternFill>
    </fill>
    <fill>
      <patternFill patternType="solid">
        <fgColor indexed="53"/>
        <bgColor indexed="52"/>
      </patternFill>
    </fill>
    <fill>
      <patternFill patternType="solid">
        <fgColor theme="0"/>
        <bgColor indexed="31"/>
      </patternFill>
    </fill>
    <fill>
      <patternFill patternType="solid">
        <fgColor theme="0"/>
        <bgColor indexed="26"/>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03">
    <xf numFmtId="0" fontId="0" fillId="0" borderId="0" xfId="0"/>
    <xf numFmtId="0" fontId="3" fillId="3" borderId="1" xfId="0" applyFont="1" applyFill="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1" fillId="0" borderId="0" xfId="0" applyFont="1" applyBorder="1" applyAlignment="1">
      <alignment vertical="center"/>
    </xf>
    <xf numFmtId="0" fontId="1" fillId="0" borderId="0" xfId="0" applyFont="1" applyAlignment="1">
      <alignment vertical="center"/>
    </xf>
    <xf numFmtId="0" fontId="2" fillId="3"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Border="1" applyAlignment="1">
      <alignment vertical="center" wrapText="1"/>
    </xf>
    <xf numFmtId="0" fontId="2" fillId="0" borderId="1" xfId="0" applyFont="1" applyFill="1" applyBorder="1" applyAlignment="1">
      <alignment horizontal="left" vertical="center" wrapText="1"/>
    </xf>
    <xf numFmtId="0" fontId="1" fillId="0" borderId="0" xfId="0" applyFont="1"/>
    <xf numFmtId="0" fontId="1" fillId="0" borderId="0" xfId="0" applyFont="1" applyAlignment="1">
      <alignment wrapText="1"/>
    </xf>
    <xf numFmtId="0" fontId="8" fillId="2" borderId="1" xfId="0" applyFont="1" applyFill="1" applyBorder="1" applyAlignment="1">
      <alignment horizontal="center" vertical="center" wrapText="1"/>
    </xf>
    <xf numFmtId="0" fontId="2" fillId="0" borderId="1" xfId="1" applyFont="1" applyBorder="1" applyAlignment="1">
      <alignment vertical="center" wrapText="1"/>
    </xf>
    <xf numFmtId="0" fontId="5" fillId="0" borderId="1" xfId="0" applyFont="1" applyBorder="1" applyAlignment="1">
      <alignment vertical="center" wrapText="1"/>
    </xf>
    <xf numFmtId="0" fontId="1" fillId="0" borderId="0" xfId="0" applyFont="1" applyBorder="1"/>
    <xf numFmtId="0" fontId="4" fillId="2" borderId="1" xfId="0" applyFont="1" applyFill="1" applyBorder="1" applyAlignment="1">
      <alignment horizontal="center" vertical="center" wrapText="1"/>
    </xf>
    <xf numFmtId="0" fontId="2" fillId="2" borderId="1" xfId="0" applyFont="1" applyFill="1" applyBorder="1"/>
    <xf numFmtId="0" fontId="8" fillId="0" borderId="1" xfId="0" applyFont="1" applyFill="1" applyBorder="1" applyAlignment="1">
      <alignment wrapText="1"/>
    </xf>
    <xf numFmtId="1" fontId="1" fillId="0" borderId="1" xfId="0" applyNumberFormat="1" applyFont="1" applyFill="1" applyBorder="1" applyAlignment="1">
      <alignment horizontal="right"/>
    </xf>
    <xf numFmtId="0" fontId="2" fillId="0" borderId="1" xfId="0" applyFont="1" applyFill="1" applyBorder="1"/>
    <xf numFmtId="0" fontId="3" fillId="0" borderId="1" xfId="0" applyFont="1" applyFill="1" applyBorder="1" applyAlignment="1">
      <alignment wrapText="1"/>
    </xf>
    <xf numFmtId="1" fontId="2" fillId="0" borderId="1" xfId="0" applyNumberFormat="1" applyFont="1" applyFill="1" applyBorder="1" applyAlignment="1">
      <alignment horizontal="right"/>
    </xf>
    <xf numFmtId="0" fontId="3" fillId="0" borderId="1" xfId="0" applyFont="1" applyBorder="1" applyAlignment="1">
      <alignment wrapText="1"/>
    </xf>
    <xf numFmtId="0" fontId="2" fillId="0" borderId="1" xfId="0" applyFont="1" applyBorder="1" applyAlignment="1">
      <alignment horizontal="right"/>
    </xf>
    <xf numFmtId="11" fontId="3" fillId="0" borderId="1" xfId="0" applyNumberFormat="1" applyFont="1" applyFill="1" applyBorder="1" applyAlignment="1">
      <alignment wrapText="1"/>
    </xf>
    <xf numFmtId="0" fontId="8" fillId="0" borderId="1" xfId="0" applyFont="1" applyFill="1" applyBorder="1" applyAlignment="1">
      <alignment horizontal="left" wrapText="1"/>
    </xf>
    <xf numFmtId="0" fontId="1" fillId="0" borderId="1" xfId="0" applyFont="1" applyFill="1" applyBorder="1" applyAlignment="1">
      <alignment horizontal="right" vertical="center"/>
    </xf>
    <xf numFmtId="0" fontId="2" fillId="0" borderId="1" xfId="0" applyFont="1" applyFill="1" applyBorder="1" applyAlignment="1">
      <alignment horizontal="right"/>
    </xf>
    <xf numFmtId="0" fontId="3" fillId="0" borderId="1" xfId="0" applyFont="1" applyFill="1" applyBorder="1"/>
    <xf numFmtId="49" fontId="3" fillId="0" borderId="1" xfId="0" applyNumberFormat="1" applyFont="1" applyBorder="1"/>
    <xf numFmtId="49" fontId="3" fillId="0" borderId="1" xfId="0" applyNumberFormat="1" applyFont="1" applyBorder="1" applyAlignment="1">
      <alignment wrapText="1"/>
    </xf>
    <xf numFmtId="0" fontId="3" fillId="2" borderId="1" xfId="0" applyFont="1" applyFill="1" applyBorder="1"/>
    <xf numFmtId="0" fontId="3" fillId="2" borderId="1" xfId="0" applyFont="1" applyFill="1" applyBorder="1" applyAlignment="1">
      <alignment wrapText="1"/>
    </xf>
    <xf numFmtId="0" fontId="3" fillId="0" borderId="1" xfId="0" applyFont="1" applyBorder="1"/>
    <xf numFmtId="0" fontId="2" fillId="2" borderId="1" xfId="0" applyFont="1" applyFill="1" applyBorder="1" applyAlignment="1">
      <alignment wrapText="1"/>
    </xf>
    <xf numFmtId="0" fontId="2" fillId="2" borderId="1" xfId="0" applyFont="1" applyFill="1" applyBorder="1" applyAlignment="1">
      <alignment horizontal="center"/>
    </xf>
    <xf numFmtId="0" fontId="1" fillId="0" borderId="1" xfId="0" applyFont="1" applyFill="1" applyBorder="1" applyAlignment="1">
      <alignment vertical="center" wrapText="1"/>
    </xf>
    <xf numFmtId="0" fontId="2" fillId="4" borderId="1" xfId="0" applyFont="1" applyFill="1" applyBorder="1"/>
    <xf numFmtId="0" fontId="3" fillId="4" borderId="1" xfId="0" applyFont="1" applyFill="1" applyBorder="1" applyAlignment="1">
      <alignment wrapText="1"/>
    </xf>
    <xf numFmtId="1" fontId="2" fillId="4" borderId="1" xfId="0" applyNumberFormat="1" applyFont="1" applyFill="1" applyBorder="1" applyAlignment="1">
      <alignment horizontal="right"/>
    </xf>
    <xf numFmtId="0" fontId="2" fillId="5" borderId="1" xfId="0" applyFont="1" applyFill="1" applyBorder="1"/>
    <xf numFmtId="0" fontId="3" fillId="6" borderId="1" xfId="0" applyFont="1" applyFill="1" applyBorder="1" applyAlignment="1">
      <alignment wrapText="1"/>
    </xf>
    <xf numFmtId="1" fontId="2" fillId="6" borderId="1" xfId="0" applyNumberFormat="1" applyFont="1" applyFill="1" applyBorder="1" applyAlignment="1">
      <alignment horizontal="right"/>
    </xf>
    <xf numFmtId="0" fontId="1" fillId="4" borderId="1" xfId="0" applyFont="1" applyFill="1" applyBorder="1"/>
    <xf numFmtId="0" fontId="3" fillId="5" borderId="1" xfId="0" applyFont="1" applyFill="1" applyBorder="1" applyAlignment="1">
      <alignment wrapText="1"/>
    </xf>
    <xf numFmtId="1" fontId="3" fillId="0" borderId="1" xfId="0" applyNumberFormat="1" applyFont="1" applyFill="1" applyBorder="1" applyAlignment="1">
      <alignment horizontal="right"/>
    </xf>
    <xf numFmtId="0" fontId="8" fillId="6" borderId="1" xfId="0" applyFont="1" applyFill="1" applyBorder="1" applyAlignment="1">
      <alignment wrapText="1"/>
    </xf>
    <xf numFmtId="0" fontId="4" fillId="6" borderId="1" xfId="0" applyFont="1" applyFill="1" applyBorder="1" applyAlignment="1">
      <alignment vertical="center" wrapText="1"/>
    </xf>
    <xf numFmtId="0" fontId="8" fillId="4" borderId="1" xfId="0" applyFont="1" applyFill="1" applyBorder="1" applyAlignment="1">
      <alignment wrapText="1"/>
    </xf>
    <xf numFmtId="0" fontId="3" fillId="6" borderId="1" xfId="0" applyFont="1" applyFill="1" applyBorder="1"/>
    <xf numFmtId="0" fontId="2" fillId="6" borderId="1" xfId="0" applyFont="1" applyFill="1" applyBorder="1" applyAlignment="1">
      <alignment horizontal="right"/>
    </xf>
    <xf numFmtId="0" fontId="2" fillId="6" borderId="1" xfId="0" applyFont="1" applyFill="1" applyBorder="1" applyAlignment="1">
      <alignment vertical="center" wrapText="1"/>
    </xf>
    <xf numFmtId="0" fontId="1" fillId="6" borderId="1" xfId="0" applyFont="1" applyFill="1" applyBorder="1" applyAlignment="1">
      <alignment vertical="center" wrapText="1"/>
    </xf>
    <xf numFmtId="0" fontId="4" fillId="4" borderId="1" xfId="0" applyFont="1" applyFill="1" applyBorder="1"/>
    <xf numFmtId="0" fontId="4" fillId="4" borderId="1" xfId="0" applyFont="1" applyFill="1" applyBorder="1" applyAlignment="1">
      <alignment horizontal="right"/>
    </xf>
    <xf numFmtId="4" fontId="10" fillId="3" borderId="1" xfId="0" applyNumberFormat="1" applyFont="1" applyFill="1" applyBorder="1" applyAlignment="1">
      <alignment horizontal="center" vertical="center" wrapText="1"/>
    </xf>
    <xf numFmtId="4" fontId="11" fillId="0" borderId="1" xfId="0" applyNumberFormat="1" applyFont="1" applyFill="1" applyBorder="1" applyAlignment="1">
      <alignment wrapText="1"/>
    </xf>
    <xf numFmtId="4" fontId="10" fillId="6" borderId="1" xfId="0" applyNumberFormat="1" applyFont="1" applyFill="1" applyBorder="1" applyAlignment="1">
      <alignment wrapText="1"/>
    </xf>
    <xf numFmtId="4" fontId="10" fillId="0" borderId="1" xfId="0" applyNumberFormat="1" applyFont="1" applyFill="1" applyBorder="1" applyAlignment="1">
      <alignment wrapText="1"/>
    </xf>
    <xf numFmtId="4" fontId="10" fillId="4" borderId="1" xfId="0" applyNumberFormat="1" applyFont="1" applyFill="1" applyBorder="1" applyAlignment="1">
      <alignment wrapText="1"/>
    </xf>
    <xf numFmtId="4" fontId="12" fillId="0" borderId="1" xfId="0" applyNumberFormat="1" applyFont="1" applyFill="1" applyBorder="1" applyAlignment="1">
      <alignment wrapText="1"/>
    </xf>
    <xf numFmtId="4" fontId="12" fillId="6" borderId="1" xfId="0" applyNumberFormat="1" applyFont="1" applyFill="1" applyBorder="1"/>
    <xf numFmtId="4" fontId="12" fillId="0" borderId="1" xfId="0" applyNumberFormat="1" applyFont="1" applyBorder="1"/>
    <xf numFmtId="4" fontId="11" fillId="4" borderId="1" xfId="0" applyNumberFormat="1" applyFont="1" applyFill="1" applyBorder="1"/>
    <xf numFmtId="4" fontId="13" fillId="3" borderId="1" xfId="0" applyNumberFormat="1" applyFont="1" applyFill="1" applyBorder="1" applyAlignment="1">
      <alignment horizontal="center" vertical="center" wrapText="1"/>
    </xf>
    <xf numFmtId="4" fontId="10" fillId="0" borderId="1" xfId="0" applyNumberFormat="1" applyFont="1" applyFill="1" applyBorder="1"/>
    <xf numFmtId="4" fontId="11" fillId="0" borderId="1" xfId="0" applyNumberFormat="1" applyFont="1" applyFill="1" applyBorder="1" applyAlignment="1">
      <alignment horizontal="right"/>
    </xf>
    <xf numFmtId="4" fontId="10" fillId="0" borderId="1" xfId="0" applyNumberFormat="1" applyFont="1" applyFill="1" applyBorder="1" applyAlignment="1">
      <alignment horizontal="right"/>
    </xf>
    <xf numFmtId="4" fontId="10" fillId="0" borderId="1" xfId="0" applyNumberFormat="1" applyFont="1" applyBorder="1" applyAlignment="1">
      <alignment horizontal="right" wrapText="1"/>
    </xf>
    <xf numFmtId="4" fontId="10" fillId="6" borderId="1" xfId="0" applyNumberFormat="1" applyFont="1" applyFill="1" applyBorder="1"/>
    <xf numFmtId="4" fontId="10" fillId="0" borderId="1" xfId="0" applyNumberFormat="1" applyFont="1" applyBorder="1"/>
    <xf numFmtId="4" fontId="10" fillId="4" borderId="1" xfId="0" applyNumberFormat="1" applyFont="1" applyFill="1" applyBorder="1"/>
    <xf numFmtId="4" fontId="10" fillId="2" borderId="1" xfId="0" applyNumberFormat="1" applyFont="1" applyFill="1" applyBorder="1"/>
    <xf numFmtId="4" fontId="11" fillId="0" borderId="1" xfId="0" applyNumberFormat="1" applyFont="1" applyFill="1" applyBorder="1"/>
    <xf numFmtId="0" fontId="12" fillId="0" borderId="0" xfId="0" applyFont="1" applyBorder="1"/>
    <xf numFmtId="0" fontId="12" fillId="0" borderId="0" xfId="0" applyFont="1"/>
    <xf numFmtId="4" fontId="14" fillId="3" borderId="1" xfId="0" applyNumberFormat="1" applyFont="1" applyFill="1" applyBorder="1" applyAlignment="1">
      <alignment horizontal="center" vertical="center" wrapText="1"/>
    </xf>
    <xf numFmtId="4" fontId="14" fillId="0" borderId="1" xfId="0" applyNumberFormat="1" applyFont="1" applyFill="1" applyBorder="1"/>
    <xf numFmtId="4" fontId="14" fillId="6" borderId="1" xfId="0" applyNumberFormat="1" applyFont="1" applyFill="1" applyBorder="1"/>
    <xf numFmtId="4" fontId="14" fillId="4" borderId="1" xfId="0" applyNumberFormat="1" applyFont="1" applyFill="1" applyBorder="1"/>
    <xf numFmtId="4" fontId="14" fillId="0" borderId="1" xfId="0" applyNumberFormat="1" applyFont="1" applyBorder="1"/>
    <xf numFmtId="4" fontId="14" fillId="0" borderId="1" xfId="0" applyNumberFormat="1" applyFont="1" applyFill="1" applyBorder="1" applyAlignment="1">
      <alignment vertical="center"/>
    </xf>
    <xf numFmtId="4" fontId="14" fillId="0" borderId="1" xfId="0" applyNumberFormat="1" applyFont="1" applyFill="1" applyBorder="1" applyAlignment="1"/>
    <xf numFmtId="4" fontId="14" fillId="0" borderId="1" xfId="0" applyNumberFormat="1" applyFont="1" applyFill="1" applyBorder="1" applyAlignment="1">
      <alignment wrapText="1"/>
    </xf>
    <xf numFmtId="4" fontId="14" fillId="5" borderId="1" xfId="0" applyNumberFormat="1" applyFont="1" applyFill="1" applyBorder="1"/>
    <xf numFmtId="4" fontId="14" fillId="2" borderId="1" xfId="0" applyNumberFormat="1" applyFont="1" applyFill="1" applyBorder="1"/>
    <xf numFmtId="0" fontId="2" fillId="0" borderId="1" xfId="0" applyFont="1" applyFill="1" applyBorder="1" applyAlignment="1">
      <alignment horizontal="left" wrapText="1"/>
    </xf>
    <xf numFmtId="4" fontId="2" fillId="0" borderId="1" xfId="0" applyNumberFormat="1" applyFont="1" applyFill="1" applyBorder="1" applyAlignment="1">
      <alignment horizontal="left" wrapText="1"/>
    </xf>
    <xf numFmtId="4" fontId="2" fillId="4" borderId="1" xfId="0" applyNumberFormat="1" applyFont="1" applyFill="1" applyBorder="1" applyAlignment="1">
      <alignment wrapText="1"/>
    </xf>
    <xf numFmtId="4" fontId="2" fillId="4" borderId="1" xfId="0" applyNumberFormat="1" applyFont="1" applyFill="1" applyBorder="1" applyAlignment="1">
      <alignment horizontal="left" wrapText="1"/>
    </xf>
    <xf numFmtId="4" fontId="2" fillId="6" borderId="1" xfId="0" applyNumberFormat="1" applyFont="1" applyFill="1" applyBorder="1" applyAlignment="1">
      <alignment horizontal="left" wrapText="1"/>
    </xf>
    <xf numFmtId="0" fontId="7" fillId="0" borderId="1" xfId="0" applyFont="1" applyBorder="1" applyAlignment="1">
      <alignment horizontal="center" wrapText="1"/>
    </xf>
    <xf numFmtId="0" fontId="1" fillId="0" borderId="1" xfId="0" applyFont="1" applyBorder="1" applyAlignment="1">
      <alignment horizont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2" fillId="2" borderId="1" xfId="0" applyFont="1" applyFill="1" applyBorder="1" applyAlignment="1">
      <alignment horizontal="center"/>
    </xf>
    <xf numFmtId="1" fontId="2" fillId="0" borderId="1" xfId="0" applyNumberFormat="1" applyFont="1" applyFill="1" applyBorder="1" applyAlignment="1">
      <alignment horizontal="center"/>
    </xf>
    <xf numFmtId="0" fontId="3" fillId="2" borderId="1" xfId="0" applyFont="1" applyFill="1" applyBorder="1" applyAlignment="1">
      <alignment horizontal="center" wrapText="1"/>
    </xf>
    <xf numFmtId="0" fontId="2" fillId="0" borderId="1" xfId="0" applyFont="1" applyFill="1" applyBorder="1" applyAlignment="1">
      <alignment horizontal="center"/>
    </xf>
    <xf numFmtId="0" fontId="2" fillId="2" borderId="1" xfId="0" applyFont="1" applyFill="1" applyBorder="1" applyAlignment="1">
      <alignment horizontal="center" wrapText="1"/>
    </xf>
    <xf numFmtId="0" fontId="2" fillId="0" borderId="1"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erbook.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2"/>
  <sheetViews>
    <sheetView tabSelected="1" view="pageBreakPreview" zoomScaleNormal="100" zoomScaleSheetLayoutView="100" workbookViewId="0">
      <selection activeCell="I30" sqref="I30"/>
    </sheetView>
  </sheetViews>
  <sheetFormatPr defaultRowHeight="15" x14ac:dyDescent="0.25"/>
  <cols>
    <col min="1" max="1" width="3.28515625" style="11" bestFit="1" customWidth="1"/>
    <col min="2" max="2" width="29.42578125" style="11" bestFit="1" customWidth="1"/>
    <col min="3" max="3" width="20.5703125" style="11" customWidth="1"/>
    <col min="4" max="4" width="10.28515625" style="77" customWidth="1"/>
    <col min="5" max="5" width="14.28515625" style="77" customWidth="1"/>
    <col min="6" max="6" width="8.42578125" style="11" customWidth="1"/>
    <col min="7" max="7" width="65.140625" style="6" customWidth="1"/>
    <col min="8" max="16384" width="9.140625" style="11"/>
  </cols>
  <sheetData>
    <row r="1" spans="1:58" ht="64.5" customHeight="1" x14ac:dyDescent="0.25">
      <c r="A1" s="94" t="s">
        <v>99</v>
      </c>
      <c r="B1" s="94"/>
      <c r="C1" s="94"/>
      <c r="D1" s="94"/>
      <c r="E1" s="94"/>
      <c r="F1" s="94"/>
      <c r="G1" s="94"/>
    </row>
    <row r="2" spans="1:58" ht="44.25" customHeight="1" x14ac:dyDescent="0.25">
      <c r="A2" s="93" t="s">
        <v>98</v>
      </c>
      <c r="B2" s="94"/>
      <c r="C2" s="94"/>
      <c r="D2" s="94"/>
      <c r="E2" s="94"/>
      <c r="F2" s="94"/>
      <c r="G2" s="94"/>
    </row>
    <row r="3" spans="1:58" ht="25.5" x14ac:dyDescent="0.25">
      <c r="A3" s="17"/>
      <c r="B3" s="7" t="s">
        <v>0</v>
      </c>
      <c r="C3" s="7" t="s">
        <v>1</v>
      </c>
      <c r="D3" s="57" t="s">
        <v>2</v>
      </c>
      <c r="E3" s="78" t="s">
        <v>3</v>
      </c>
      <c r="F3" s="7" t="s">
        <v>4</v>
      </c>
      <c r="G3" s="7" t="s">
        <v>5</v>
      </c>
    </row>
    <row r="4" spans="1:58" ht="120" x14ac:dyDescent="0.25">
      <c r="A4" s="18">
        <v>1</v>
      </c>
      <c r="B4" s="19" t="s">
        <v>6</v>
      </c>
      <c r="C4" s="19" t="s">
        <v>7</v>
      </c>
      <c r="D4" s="58">
        <v>40000</v>
      </c>
      <c r="E4" s="79">
        <v>30000</v>
      </c>
      <c r="F4" s="20">
        <v>51</v>
      </c>
      <c r="G4" s="4" t="s">
        <v>133</v>
      </c>
    </row>
    <row r="5" spans="1:58" ht="75" x14ac:dyDescent="0.25">
      <c r="A5" s="42">
        <v>2</v>
      </c>
      <c r="B5" s="43" t="s">
        <v>8</v>
      </c>
      <c r="C5" s="48" t="s">
        <v>7</v>
      </c>
      <c r="D5" s="59">
        <v>40000</v>
      </c>
      <c r="E5" s="80">
        <v>0</v>
      </c>
      <c r="F5" s="44">
        <v>44</v>
      </c>
      <c r="G5" s="49" t="s">
        <v>134</v>
      </c>
    </row>
    <row r="6" spans="1:58" ht="180" x14ac:dyDescent="0.25">
      <c r="A6" s="21">
        <v>3</v>
      </c>
      <c r="B6" s="22" t="s">
        <v>9</v>
      </c>
      <c r="C6" s="19" t="s">
        <v>7</v>
      </c>
      <c r="D6" s="60">
        <v>52000</v>
      </c>
      <c r="E6" s="79">
        <v>30000</v>
      </c>
      <c r="F6" s="23">
        <v>51</v>
      </c>
      <c r="G6" s="8" t="s">
        <v>102</v>
      </c>
    </row>
    <row r="7" spans="1:58" ht="75" x14ac:dyDescent="0.25">
      <c r="A7" s="39">
        <v>4</v>
      </c>
      <c r="B7" s="40" t="s">
        <v>10</v>
      </c>
      <c r="C7" s="50" t="s">
        <v>7</v>
      </c>
      <c r="D7" s="61">
        <v>52000</v>
      </c>
      <c r="E7" s="81">
        <v>0</v>
      </c>
      <c r="F7" s="41">
        <v>34</v>
      </c>
      <c r="G7" s="49" t="s">
        <v>101</v>
      </c>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row>
    <row r="8" spans="1:58" ht="105" x14ac:dyDescent="0.25">
      <c r="A8" s="39">
        <v>5</v>
      </c>
      <c r="B8" s="40" t="s">
        <v>11</v>
      </c>
      <c r="C8" s="50" t="s">
        <v>7</v>
      </c>
      <c r="D8" s="61">
        <v>52000</v>
      </c>
      <c r="E8" s="81">
        <v>0</v>
      </c>
      <c r="F8" s="41">
        <v>0</v>
      </c>
      <c r="G8" s="49" t="s">
        <v>103</v>
      </c>
    </row>
    <row r="9" spans="1:58" ht="180" x14ac:dyDescent="0.25">
      <c r="A9" s="18">
        <v>6</v>
      </c>
      <c r="B9" s="22" t="s">
        <v>12</v>
      </c>
      <c r="C9" s="22" t="s">
        <v>13</v>
      </c>
      <c r="D9" s="62">
        <v>350000</v>
      </c>
      <c r="E9" s="79">
        <v>150000</v>
      </c>
      <c r="F9" s="23">
        <v>63</v>
      </c>
      <c r="G9" s="2" t="s">
        <v>104</v>
      </c>
    </row>
    <row r="10" spans="1:58" ht="105" x14ac:dyDescent="0.25">
      <c r="A10" s="42">
        <v>7</v>
      </c>
      <c r="B10" s="51" t="s">
        <v>14</v>
      </c>
      <c r="C10" s="43" t="s">
        <v>15</v>
      </c>
      <c r="D10" s="63">
        <v>445000</v>
      </c>
      <c r="E10" s="80">
        <v>0</v>
      </c>
      <c r="F10" s="52">
        <v>47</v>
      </c>
      <c r="G10" s="49" t="s">
        <v>100</v>
      </c>
    </row>
    <row r="11" spans="1:58" ht="270" x14ac:dyDescent="0.25">
      <c r="A11" s="18">
        <v>8</v>
      </c>
      <c r="B11" s="24" t="s">
        <v>16</v>
      </c>
      <c r="C11" s="24" t="s">
        <v>17</v>
      </c>
      <c r="D11" s="64">
        <v>480000</v>
      </c>
      <c r="E11" s="82">
        <v>150000</v>
      </c>
      <c r="F11" s="25">
        <v>63</v>
      </c>
      <c r="G11" s="9" t="s">
        <v>135</v>
      </c>
    </row>
    <row r="12" spans="1:58" ht="120" x14ac:dyDescent="0.25">
      <c r="A12" s="42">
        <v>9</v>
      </c>
      <c r="B12" s="43" t="s">
        <v>18</v>
      </c>
      <c r="C12" s="43" t="s">
        <v>17</v>
      </c>
      <c r="D12" s="63">
        <v>285000</v>
      </c>
      <c r="E12" s="80">
        <v>0</v>
      </c>
      <c r="F12" s="52">
        <v>49</v>
      </c>
      <c r="G12" s="53" t="s">
        <v>136</v>
      </c>
    </row>
    <row r="13" spans="1:58" ht="135" x14ac:dyDescent="0.25">
      <c r="A13" s="18">
        <v>10</v>
      </c>
      <c r="B13" s="24" t="s">
        <v>19</v>
      </c>
      <c r="C13" s="24" t="s">
        <v>20</v>
      </c>
      <c r="D13" s="64">
        <v>280000</v>
      </c>
      <c r="E13" s="82">
        <v>250000</v>
      </c>
      <c r="F13" s="25">
        <v>70</v>
      </c>
      <c r="G13" s="3" t="s">
        <v>137</v>
      </c>
    </row>
    <row r="14" spans="1:58" ht="105" x14ac:dyDescent="0.25">
      <c r="A14" s="42">
        <v>11</v>
      </c>
      <c r="B14" s="43" t="s">
        <v>21</v>
      </c>
      <c r="C14" s="43" t="s">
        <v>22</v>
      </c>
      <c r="D14" s="63">
        <v>850000</v>
      </c>
      <c r="E14" s="80">
        <v>0</v>
      </c>
      <c r="F14" s="52">
        <v>47</v>
      </c>
      <c r="G14" s="54" t="s">
        <v>138</v>
      </c>
    </row>
    <row r="15" spans="1:58" ht="165" x14ac:dyDescent="0.25">
      <c r="A15" s="18">
        <v>12</v>
      </c>
      <c r="B15" s="24" t="s">
        <v>23</v>
      </c>
      <c r="C15" s="24" t="s">
        <v>24</v>
      </c>
      <c r="D15" s="64">
        <v>316000</v>
      </c>
      <c r="E15" s="82">
        <v>200000</v>
      </c>
      <c r="F15" s="25">
        <v>68</v>
      </c>
      <c r="G15" s="2" t="s">
        <v>139</v>
      </c>
    </row>
    <row r="16" spans="1:58" ht="105" x14ac:dyDescent="0.25">
      <c r="A16" s="55">
        <v>13</v>
      </c>
      <c r="B16" s="50" t="s">
        <v>25</v>
      </c>
      <c r="C16" s="50" t="s">
        <v>26</v>
      </c>
      <c r="D16" s="65">
        <v>876000</v>
      </c>
      <c r="E16" s="81">
        <v>0</v>
      </c>
      <c r="F16" s="56">
        <v>47</v>
      </c>
      <c r="G16" s="54" t="s">
        <v>105</v>
      </c>
    </row>
    <row r="17" spans="1:7" ht="42" customHeight="1" x14ac:dyDescent="0.25">
      <c r="A17" s="97"/>
      <c r="B17" s="97"/>
      <c r="C17" s="97"/>
      <c r="D17" s="97"/>
      <c r="E17" s="82">
        <f>SUM(E4:E16)</f>
        <v>810000</v>
      </c>
      <c r="F17" s="102"/>
      <c r="G17" s="102"/>
    </row>
    <row r="18" spans="1:7" ht="66" customHeight="1" x14ac:dyDescent="0.25">
      <c r="A18" s="96" t="s">
        <v>27</v>
      </c>
      <c r="B18" s="96"/>
      <c r="C18" s="96"/>
      <c r="D18" s="96"/>
      <c r="E18" s="96"/>
      <c r="F18" s="96"/>
      <c r="G18" s="96"/>
    </row>
    <row r="19" spans="1:7" ht="25.5" x14ac:dyDescent="0.25">
      <c r="A19" s="13"/>
      <c r="B19" s="1" t="s">
        <v>0</v>
      </c>
      <c r="C19" s="1" t="s">
        <v>1</v>
      </c>
      <c r="D19" s="66" t="s">
        <v>2</v>
      </c>
      <c r="E19" s="78" t="s">
        <v>3</v>
      </c>
      <c r="F19" s="1" t="s">
        <v>4</v>
      </c>
      <c r="G19" s="1" t="s">
        <v>5</v>
      </c>
    </row>
    <row r="20" spans="1:7" ht="75" x14ac:dyDescent="0.25">
      <c r="A20" s="18">
        <v>14</v>
      </c>
      <c r="B20" s="22" t="s">
        <v>28</v>
      </c>
      <c r="C20" s="26" t="s">
        <v>29</v>
      </c>
      <c r="D20" s="60">
        <v>504000</v>
      </c>
      <c r="E20" s="79">
        <v>230000</v>
      </c>
      <c r="F20" s="23">
        <v>69</v>
      </c>
      <c r="G20" s="4" t="s">
        <v>122</v>
      </c>
    </row>
    <row r="21" spans="1:7" ht="135" x14ac:dyDescent="0.25">
      <c r="A21" s="18">
        <v>15</v>
      </c>
      <c r="B21" s="22" t="s">
        <v>30</v>
      </c>
      <c r="C21" s="22" t="s">
        <v>31</v>
      </c>
      <c r="D21" s="67">
        <v>600000</v>
      </c>
      <c r="E21" s="79">
        <v>500000</v>
      </c>
      <c r="F21" s="23">
        <v>100</v>
      </c>
      <c r="G21" s="4" t="s">
        <v>123</v>
      </c>
    </row>
    <row r="22" spans="1:7" ht="270" x14ac:dyDescent="0.25">
      <c r="A22" s="18">
        <v>16</v>
      </c>
      <c r="B22" s="22" t="s">
        <v>32</v>
      </c>
      <c r="C22" s="22" t="s">
        <v>33</v>
      </c>
      <c r="D22" s="67">
        <v>206600</v>
      </c>
      <c r="E22" s="79">
        <v>100000</v>
      </c>
      <c r="F22" s="23">
        <v>59</v>
      </c>
      <c r="G22" s="4" t="s">
        <v>109</v>
      </c>
    </row>
    <row r="23" spans="1:7" ht="135" x14ac:dyDescent="0.25">
      <c r="A23" s="18">
        <v>17</v>
      </c>
      <c r="B23" s="22" t="s">
        <v>34</v>
      </c>
      <c r="C23" s="22" t="s">
        <v>35</v>
      </c>
      <c r="D23" s="67">
        <v>199500</v>
      </c>
      <c r="E23" s="79">
        <v>130000</v>
      </c>
      <c r="F23" s="23">
        <v>62</v>
      </c>
      <c r="G23" s="4" t="s">
        <v>124</v>
      </c>
    </row>
    <row r="24" spans="1:7" ht="33.75" customHeight="1" x14ac:dyDescent="0.25">
      <c r="A24" s="97"/>
      <c r="B24" s="97"/>
      <c r="C24" s="97"/>
      <c r="D24" s="97"/>
      <c r="E24" s="79">
        <f>SUM(E20:E23)</f>
        <v>960000</v>
      </c>
      <c r="F24" s="98"/>
      <c r="G24" s="98"/>
    </row>
    <row r="25" spans="1:7" ht="44.25" customHeight="1" x14ac:dyDescent="0.25">
      <c r="A25" s="95" t="s">
        <v>36</v>
      </c>
      <c r="B25" s="95"/>
      <c r="C25" s="95"/>
      <c r="D25" s="95"/>
      <c r="E25" s="95"/>
      <c r="F25" s="95"/>
      <c r="G25" s="95"/>
    </row>
    <row r="26" spans="1:7" ht="25.5" x14ac:dyDescent="0.25">
      <c r="A26" s="13"/>
      <c r="B26" s="1" t="s">
        <v>0</v>
      </c>
      <c r="C26" s="1" t="s">
        <v>1</v>
      </c>
      <c r="D26" s="66" t="s">
        <v>2</v>
      </c>
      <c r="E26" s="78" t="s">
        <v>3</v>
      </c>
      <c r="F26" s="1" t="s">
        <v>4</v>
      </c>
      <c r="G26" s="1" t="s">
        <v>5</v>
      </c>
    </row>
    <row r="27" spans="1:7" ht="150" x14ac:dyDescent="0.25">
      <c r="A27" s="37">
        <v>18</v>
      </c>
      <c r="B27" s="27" t="s">
        <v>37</v>
      </c>
      <c r="C27" s="27" t="s">
        <v>38</v>
      </c>
      <c r="D27" s="68">
        <v>355000</v>
      </c>
      <c r="E27" s="83">
        <v>150000</v>
      </c>
      <c r="F27" s="28">
        <v>63</v>
      </c>
      <c r="G27" s="10" t="s">
        <v>140</v>
      </c>
    </row>
    <row r="28" spans="1:7" ht="135" x14ac:dyDescent="0.25">
      <c r="A28" s="37">
        <v>19</v>
      </c>
      <c r="B28" s="27" t="s">
        <v>39</v>
      </c>
      <c r="C28" s="27" t="s">
        <v>38</v>
      </c>
      <c r="D28" s="69">
        <v>239500</v>
      </c>
      <c r="E28" s="84">
        <v>150000</v>
      </c>
      <c r="F28" s="29">
        <v>63</v>
      </c>
      <c r="G28" s="10" t="s">
        <v>121</v>
      </c>
    </row>
    <row r="29" spans="1:7" ht="75" x14ac:dyDescent="0.25">
      <c r="A29" s="18">
        <v>20</v>
      </c>
      <c r="B29" s="22" t="s">
        <v>40</v>
      </c>
      <c r="C29" s="22" t="s">
        <v>41</v>
      </c>
      <c r="D29" s="67">
        <v>709500</v>
      </c>
      <c r="E29" s="79">
        <v>300000</v>
      </c>
      <c r="F29" s="23">
        <v>74</v>
      </c>
      <c r="G29" s="88" t="s">
        <v>147</v>
      </c>
    </row>
    <row r="30" spans="1:7" ht="150" x14ac:dyDescent="0.25">
      <c r="A30" s="18">
        <v>21</v>
      </c>
      <c r="B30" s="30" t="s">
        <v>42</v>
      </c>
      <c r="C30" s="22" t="s">
        <v>43</v>
      </c>
      <c r="D30" s="67">
        <v>641000</v>
      </c>
      <c r="E30" s="79">
        <v>180000</v>
      </c>
      <c r="F30" s="23">
        <v>65</v>
      </c>
      <c r="G30" s="88" t="s">
        <v>148</v>
      </c>
    </row>
    <row r="31" spans="1:7" ht="105" x14ac:dyDescent="0.25">
      <c r="A31" s="18">
        <v>22</v>
      </c>
      <c r="B31" s="22" t="s">
        <v>44</v>
      </c>
      <c r="C31" s="22" t="s">
        <v>43</v>
      </c>
      <c r="D31" s="60">
        <v>566000</v>
      </c>
      <c r="E31" s="79">
        <v>150000</v>
      </c>
      <c r="F31" s="23">
        <v>63</v>
      </c>
      <c r="G31" s="89" t="s">
        <v>130</v>
      </c>
    </row>
    <row r="32" spans="1:7" ht="75" x14ac:dyDescent="0.25">
      <c r="A32" s="18">
        <v>23</v>
      </c>
      <c r="B32" s="22" t="s">
        <v>45</v>
      </c>
      <c r="C32" s="22" t="s">
        <v>43</v>
      </c>
      <c r="D32" s="60">
        <v>268000</v>
      </c>
      <c r="E32" s="79">
        <v>75000</v>
      </c>
      <c r="F32" s="23">
        <v>55</v>
      </c>
      <c r="G32" s="89" t="s">
        <v>131</v>
      </c>
    </row>
    <row r="33" spans="1:7" ht="60" x14ac:dyDescent="0.25">
      <c r="A33" s="39">
        <v>24</v>
      </c>
      <c r="B33" s="40" t="s">
        <v>46</v>
      </c>
      <c r="C33" s="40" t="s">
        <v>43</v>
      </c>
      <c r="D33" s="61">
        <v>721000</v>
      </c>
      <c r="E33" s="81">
        <v>0</v>
      </c>
      <c r="F33" s="41">
        <v>47</v>
      </c>
      <c r="G33" s="90" t="s">
        <v>106</v>
      </c>
    </row>
    <row r="34" spans="1:7" ht="60" x14ac:dyDescent="0.25">
      <c r="A34" s="39">
        <v>25</v>
      </c>
      <c r="B34" s="40" t="s">
        <v>47</v>
      </c>
      <c r="C34" s="40" t="s">
        <v>48</v>
      </c>
      <c r="D34" s="61">
        <v>150000</v>
      </c>
      <c r="E34" s="81">
        <v>0</v>
      </c>
      <c r="F34" s="41">
        <v>45</v>
      </c>
      <c r="G34" s="91" t="s">
        <v>106</v>
      </c>
    </row>
    <row r="35" spans="1:7" ht="90" x14ac:dyDescent="0.25">
      <c r="A35" s="18">
        <v>26</v>
      </c>
      <c r="B35" s="22" t="s">
        <v>49</v>
      </c>
      <c r="C35" s="22" t="s">
        <v>50</v>
      </c>
      <c r="D35" s="60">
        <v>148750</v>
      </c>
      <c r="E35" s="79">
        <v>120000</v>
      </c>
      <c r="F35" s="23">
        <v>61</v>
      </c>
      <c r="G35" s="89" t="s">
        <v>132</v>
      </c>
    </row>
    <row r="36" spans="1:7" ht="180" x14ac:dyDescent="0.25">
      <c r="A36" s="18">
        <v>27</v>
      </c>
      <c r="B36" s="31" t="s">
        <v>51</v>
      </c>
      <c r="C36" s="32" t="s">
        <v>52</v>
      </c>
      <c r="D36" s="70">
        <v>380000</v>
      </c>
      <c r="E36" s="82">
        <v>200000</v>
      </c>
      <c r="F36" s="25">
        <v>68</v>
      </c>
      <c r="G36" s="89" t="s">
        <v>141</v>
      </c>
    </row>
    <row r="37" spans="1:7" ht="75" x14ac:dyDescent="0.25">
      <c r="A37" s="42">
        <v>28</v>
      </c>
      <c r="B37" s="43" t="s">
        <v>53</v>
      </c>
      <c r="C37" s="43" t="s">
        <v>54</v>
      </c>
      <c r="D37" s="71">
        <v>340000</v>
      </c>
      <c r="E37" s="80">
        <v>0</v>
      </c>
      <c r="F37" s="44">
        <v>42</v>
      </c>
      <c r="G37" s="92" t="s">
        <v>126</v>
      </c>
    </row>
    <row r="38" spans="1:7" ht="120" x14ac:dyDescent="0.25">
      <c r="A38" s="18">
        <v>29</v>
      </c>
      <c r="B38" s="24" t="s">
        <v>55</v>
      </c>
      <c r="C38" s="24" t="s">
        <v>56</v>
      </c>
      <c r="D38" s="72">
        <v>192000</v>
      </c>
      <c r="E38" s="82">
        <v>150000</v>
      </c>
      <c r="F38" s="23">
        <v>63</v>
      </c>
      <c r="G38" s="89" t="s">
        <v>142</v>
      </c>
    </row>
    <row r="39" spans="1:7" ht="60" x14ac:dyDescent="0.25">
      <c r="A39" s="39">
        <v>30</v>
      </c>
      <c r="B39" s="40" t="s">
        <v>57</v>
      </c>
      <c r="C39" s="40" t="s">
        <v>58</v>
      </c>
      <c r="D39" s="73">
        <v>500000</v>
      </c>
      <c r="E39" s="81">
        <v>0</v>
      </c>
      <c r="F39" s="41">
        <v>47</v>
      </c>
      <c r="G39" s="91" t="s">
        <v>106</v>
      </c>
    </row>
    <row r="40" spans="1:7" ht="165" x14ac:dyDescent="0.25">
      <c r="A40" s="18">
        <v>31</v>
      </c>
      <c r="B40" s="24" t="s">
        <v>59</v>
      </c>
      <c r="C40" s="24" t="s">
        <v>58</v>
      </c>
      <c r="D40" s="72">
        <v>600000</v>
      </c>
      <c r="E40" s="82">
        <v>450000</v>
      </c>
      <c r="F40" s="23">
        <v>95</v>
      </c>
      <c r="G40" s="89" t="s">
        <v>143</v>
      </c>
    </row>
    <row r="41" spans="1:7" ht="375" x14ac:dyDescent="0.25">
      <c r="A41" s="18">
        <v>32</v>
      </c>
      <c r="B41" s="24" t="s">
        <v>60</v>
      </c>
      <c r="C41" s="24" t="s">
        <v>61</v>
      </c>
      <c r="D41" s="72">
        <v>695500</v>
      </c>
      <c r="E41" s="82">
        <v>161000</v>
      </c>
      <c r="F41" s="23">
        <v>64</v>
      </c>
      <c r="G41" s="89" t="s">
        <v>144</v>
      </c>
    </row>
    <row r="42" spans="1:7" ht="120" x14ac:dyDescent="0.25">
      <c r="A42" s="18">
        <v>33</v>
      </c>
      <c r="B42" s="24" t="s">
        <v>62</v>
      </c>
      <c r="C42" s="24" t="s">
        <v>63</v>
      </c>
      <c r="D42" s="72">
        <v>461000</v>
      </c>
      <c r="E42" s="82">
        <v>170000</v>
      </c>
      <c r="F42" s="23"/>
      <c r="G42" s="89" t="s">
        <v>107</v>
      </c>
    </row>
    <row r="43" spans="1:7" ht="105" x14ac:dyDescent="0.25">
      <c r="A43" s="18">
        <v>34</v>
      </c>
      <c r="B43" s="24" t="s">
        <v>64</v>
      </c>
      <c r="C43" s="24" t="s">
        <v>58</v>
      </c>
      <c r="D43" s="72">
        <v>500000</v>
      </c>
      <c r="E43" s="82">
        <v>500000</v>
      </c>
      <c r="F43" s="23">
        <v>100</v>
      </c>
      <c r="G43" s="89" t="s">
        <v>108</v>
      </c>
    </row>
    <row r="44" spans="1:7" ht="75" x14ac:dyDescent="0.25">
      <c r="A44" s="18">
        <v>35</v>
      </c>
      <c r="B44" s="24" t="s">
        <v>65</v>
      </c>
      <c r="C44" s="24" t="s">
        <v>33</v>
      </c>
      <c r="D44" s="72">
        <v>222700</v>
      </c>
      <c r="E44" s="82">
        <v>150000</v>
      </c>
      <c r="F44" s="23">
        <v>63</v>
      </c>
      <c r="G44" s="89" t="s">
        <v>125</v>
      </c>
    </row>
    <row r="45" spans="1:7" ht="33" customHeight="1" x14ac:dyDescent="0.25">
      <c r="A45" s="97"/>
      <c r="B45" s="97"/>
      <c r="C45" s="97"/>
      <c r="D45" s="97"/>
      <c r="E45" s="82">
        <f>SUM(E27:E44)</f>
        <v>2906000</v>
      </c>
      <c r="F45" s="98"/>
      <c r="G45" s="98"/>
    </row>
    <row r="46" spans="1:7" ht="42.75" customHeight="1" x14ac:dyDescent="0.25">
      <c r="A46" s="95" t="s">
        <v>66</v>
      </c>
      <c r="B46" s="95"/>
      <c r="C46" s="95"/>
      <c r="D46" s="95"/>
      <c r="E46" s="95"/>
      <c r="F46" s="95"/>
      <c r="G46" s="95"/>
    </row>
    <row r="47" spans="1:7" ht="25.5" x14ac:dyDescent="0.25">
      <c r="A47" s="13"/>
      <c r="B47" s="1" t="s">
        <v>0</v>
      </c>
      <c r="C47" s="1" t="s">
        <v>1</v>
      </c>
      <c r="D47" s="66" t="s">
        <v>2</v>
      </c>
      <c r="E47" s="78" t="s">
        <v>3</v>
      </c>
      <c r="F47" s="1" t="s">
        <v>4</v>
      </c>
      <c r="G47" s="1" t="s">
        <v>5</v>
      </c>
    </row>
    <row r="48" spans="1:7" ht="255" x14ac:dyDescent="0.25">
      <c r="A48" s="18">
        <v>36</v>
      </c>
      <c r="B48" s="22" t="s">
        <v>67</v>
      </c>
      <c r="C48" s="22" t="s">
        <v>68</v>
      </c>
      <c r="D48" s="60">
        <v>110000</v>
      </c>
      <c r="E48" s="85">
        <v>90000</v>
      </c>
      <c r="F48" s="29">
        <v>58</v>
      </c>
      <c r="G48" s="2" t="s">
        <v>110</v>
      </c>
    </row>
    <row r="49" spans="1:7" ht="375" x14ac:dyDescent="0.25">
      <c r="A49" s="18">
        <v>37</v>
      </c>
      <c r="B49" s="24" t="s">
        <v>69</v>
      </c>
      <c r="C49" s="24" t="s">
        <v>70</v>
      </c>
      <c r="D49" s="64">
        <v>400000</v>
      </c>
      <c r="E49" s="82">
        <v>400000</v>
      </c>
      <c r="F49" s="25">
        <v>95</v>
      </c>
      <c r="G49" s="2" t="s">
        <v>120</v>
      </c>
    </row>
    <row r="50" spans="1:7" ht="375" x14ac:dyDescent="0.25">
      <c r="A50" s="18">
        <v>38</v>
      </c>
      <c r="B50" s="24" t="s">
        <v>71</v>
      </c>
      <c r="C50" s="24" t="s">
        <v>72</v>
      </c>
      <c r="D50" s="64">
        <v>70000</v>
      </c>
      <c r="E50" s="82">
        <v>60000</v>
      </c>
      <c r="F50" s="25">
        <v>55</v>
      </c>
      <c r="G50" s="2" t="s">
        <v>111</v>
      </c>
    </row>
    <row r="51" spans="1:7" ht="330" x14ac:dyDescent="0.25">
      <c r="A51" s="21">
        <v>39</v>
      </c>
      <c r="B51" s="22" t="s">
        <v>73</v>
      </c>
      <c r="C51" s="22" t="s">
        <v>74</v>
      </c>
      <c r="D51" s="60">
        <v>320000</v>
      </c>
      <c r="E51" s="79">
        <v>200000</v>
      </c>
      <c r="F51" s="21">
        <v>63</v>
      </c>
      <c r="G51" s="2" t="s">
        <v>112</v>
      </c>
    </row>
    <row r="52" spans="1:7" ht="60" x14ac:dyDescent="0.25">
      <c r="A52" s="39">
        <v>40</v>
      </c>
      <c r="B52" s="40" t="s">
        <v>75</v>
      </c>
      <c r="C52" s="40" t="s">
        <v>76</v>
      </c>
      <c r="D52" s="61">
        <v>308000</v>
      </c>
      <c r="E52" s="81">
        <v>0</v>
      </c>
      <c r="F52" s="45">
        <v>47</v>
      </c>
      <c r="G52" s="2" t="s">
        <v>106</v>
      </c>
    </row>
    <row r="53" spans="1:7" ht="120" x14ac:dyDescent="0.25">
      <c r="A53" s="42">
        <v>41</v>
      </c>
      <c r="B53" s="46" t="s">
        <v>77</v>
      </c>
      <c r="C53" s="46" t="s">
        <v>78</v>
      </c>
      <c r="D53" s="63">
        <v>419500</v>
      </c>
      <c r="E53" s="86">
        <v>0</v>
      </c>
      <c r="F53" s="42">
        <v>48</v>
      </c>
      <c r="G53" s="2" t="s">
        <v>113</v>
      </c>
    </row>
    <row r="54" spans="1:7" ht="210" x14ac:dyDescent="0.25">
      <c r="A54" s="33">
        <v>42</v>
      </c>
      <c r="B54" s="33" t="s">
        <v>79</v>
      </c>
      <c r="C54" s="34" t="s">
        <v>80</v>
      </c>
      <c r="D54" s="74">
        <v>50000</v>
      </c>
      <c r="E54" s="87">
        <v>50000</v>
      </c>
      <c r="F54" s="33">
        <v>54</v>
      </c>
      <c r="G54" s="14" t="s">
        <v>114</v>
      </c>
    </row>
    <row r="55" spans="1:7" ht="210" x14ac:dyDescent="0.25">
      <c r="A55" s="18">
        <v>43</v>
      </c>
      <c r="B55" s="33" t="s">
        <v>81</v>
      </c>
      <c r="C55" s="34" t="s">
        <v>82</v>
      </c>
      <c r="D55" s="74">
        <v>139400</v>
      </c>
      <c r="E55" s="87">
        <v>100000</v>
      </c>
      <c r="F55" s="18">
        <v>59</v>
      </c>
      <c r="G55" s="2" t="s">
        <v>115</v>
      </c>
    </row>
    <row r="56" spans="1:7" ht="315" x14ac:dyDescent="0.25">
      <c r="A56" s="18">
        <v>44</v>
      </c>
      <c r="B56" s="34" t="s">
        <v>83</v>
      </c>
      <c r="C56" s="34" t="s">
        <v>84</v>
      </c>
      <c r="D56" s="74">
        <v>769000</v>
      </c>
      <c r="E56" s="87">
        <v>300000</v>
      </c>
      <c r="F56" s="18">
        <v>80</v>
      </c>
      <c r="G56" s="2" t="s">
        <v>116</v>
      </c>
    </row>
    <row r="57" spans="1:7" ht="225" x14ac:dyDescent="0.25">
      <c r="A57" s="18">
        <v>45</v>
      </c>
      <c r="B57" s="33" t="s">
        <v>85</v>
      </c>
      <c r="C57" s="34" t="s">
        <v>84</v>
      </c>
      <c r="D57" s="64">
        <v>230000</v>
      </c>
      <c r="E57" s="87">
        <v>80000</v>
      </c>
      <c r="F57" s="18">
        <v>57</v>
      </c>
      <c r="G57" s="15" t="s">
        <v>117</v>
      </c>
    </row>
    <row r="58" spans="1:7" ht="120" x14ac:dyDescent="0.25">
      <c r="A58" s="18">
        <v>46</v>
      </c>
      <c r="B58" s="34" t="s">
        <v>86</v>
      </c>
      <c r="C58" s="34" t="s">
        <v>84</v>
      </c>
      <c r="D58" s="64">
        <v>94000</v>
      </c>
      <c r="E58" s="87">
        <v>94000</v>
      </c>
      <c r="F58" s="18">
        <v>58</v>
      </c>
      <c r="G58" s="15" t="s">
        <v>118</v>
      </c>
    </row>
    <row r="59" spans="1:7" ht="285" x14ac:dyDescent="0.25">
      <c r="A59" s="18">
        <v>47</v>
      </c>
      <c r="B59" s="34" t="s">
        <v>87</v>
      </c>
      <c r="C59" s="34" t="s">
        <v>84</v>
      </c>
      <c r="D59" s="64">
        <v>138600</v>
      </c>
      <c r="E59" s="87">
        <v>120000</v>
      </c>
      <c r="F59" s="18">
        <v>61</v>
      </c>
      <c r="G59" s="2" t="s">
        <v>119</v>
      </c>
    </row>
    <row r="60" spans="1:7" ht="29.25" customHeight="1" x14ac:dyDescent="0.25">
      <c r="A60" s="97"/>
      <c r="B60" s="97"/>
      <c r="C60" s="97"/>
      <c r="D60" s="97"/>
      <c r="E60" s="87">
        <f>SUM(E48:E59)</f>
        <v>1494000</v>
      </c>
      <c r="F60" s="97"/>
      <c r="G60" s="97"/>
    </row>
    <row r="61" spans="1:7" ht="50.25" customHeight="1" x14ac:dyDescent="0.25">
      <c r="A61" s="95" t="s">
        <v>88</v>
      </c>
      <c r="B61" s="95"/>
      <c r="C61" s="95"/>
      <c r="D61" s="95"/>
      <c r="E61" s="95"/>
      <c r="F61" s="95"/>
      <c r="G61" s="95"/>
    </row>
    <row r="62" spans="1:7" ht="57.75" customHeight="1" x14ac:dyDescent="0.25">
      <c r="A62" s="17"/>
      <c r="B62" s="7" t="s">
        <v>0</v>
      </c>
      <c r="C62" s="7" t="s">
        <v>1</v>
      </c>
      <c r="D62" s="57" t="s">
        <v>2</v>
      </c>
      <c r="E62" s="78" t="s">
        <v>3</v>
      </c>
      <c r="F62" s="7" t="s">
        <v>4</v>
      </c>
      <c r="G62" s="7" t="s">
        <v>5</v>
      </c>
    </row>
    <row r="63" spans="1:7" ht="135" x14ac:dyDescent="0.25">
      <c r="A63" s="35">
        <v>48</v>
      </c>
      <c r="B63" s="35" t="s">
        <v>89</v>
      </c>
      <c r="C63" s="35" t="s">
        <v>90</v>
      </c>
      <c r="D63" s="72">
        <v>300000</v>
      </c>
      <c r="E63" s="82">
        <v>150000</v>
      </c>
      <c r="F63" s="35">
        <v>63</v>
      </c>
      <c r="G63" s="3" t="s">
        <v>127</v>
      </c>
    </row>
    <row r="64" spans="1:7" ht="150" x14ac:dyDescent="0.25">
      <c r="A64" s="18">
        <v>49</v>
      </c>
      <c r="B64" s="19" t="s">
        <v>91</v>
      </c>
      <c r="C64" s="22" t="s">
        <v>92</v>
      </c>
      <c r="D64" s="75">
        <v>613000</v>
      </c>
      <c r="E64" s="79">
        <v>300000</v>
      </c>
      <c r="F64" s="47">
        <v>74</v>
      </c>
      <c r="G64" s="38" t="s">
        <v>128</v>
      </c>
    </row>
    <row r="65" spans="1:7" ht="150" x14ac:dyDescent="0.25">
      <c r="A65" s="36">
        <v>50</v>
      </c>
      <c r="B65" s="22" t="s">
        <v>93</v>
      </c>
      <c r="C65" s="22" t="s">
        <v>92</v>
      </c>
      <c r="D65" s="60">
        <v>389000</v>
      </c>
      <c r="E65" s="79">
        <v>200000</v>
      </c>
      <c r="F65" s="29">
        <v>68</v>
      </c>
      <c r="G65" s="10" t="s">
        <v>145</v>
      </c>
    </row>
    <row r="66" spans="1:7" ht="90" x14ac:dyDescent="0.25">
      <c r="A66" s="36">
        <v>51</v>
      </c>
      <c r="B66" s="22" t="s">
        <v>94</v>
      </c>
      <c r="C66" s="22" t="s">
        <v>95</v>
      </c>
      <c r="D66" s="60">
        <v>372000</v>
      </c>
      <c r="E66" s="79">
        <v>100000</v>
      </c>
      <c r="F66" s="29">
        <v>59</v>
      </c>
      <c r="G66" s="10" t="s">
        <v>129</v>
      </c>
    </row>
    <row r="67" spans="1:7" ht="105" x14ac:dyDescent="0.25">
      <c r="A67" s="36">
        <v>52</v>
      </c>
      <c r="B67" s="22" t="s">
        <v>96</v>
      </c>
      <c r="C67" s="22" t="s">
        <v>95</v>
      </c>
      <c r="D67" s="60">
        <v>241900</v>
      </c>
      <c r="E67" s="79">
        <v>80000</v>
      </c>
      <c r="F67" s="29">
        <v>56</v>
      </c>
      <c r="G67" s="10" t="s">
        <v>146</v>
      </c>
    </row>
    <row r="68" spans="1:7" ht="37.5" customHeight="1" x14ac:dyDescent="0.25">
      <c r="A68" s="101"/>
      <c r="B68" s="101"/>
      <c r="C68" s="101"/>
      <c r="D68" s="101"/>
      <c r="E68" s="79">
        <f>SUM(E63:E67)</f>
        <v>830000</v>
      </c>
      <c r="F68" s="100"/>
      <c r="G68" s="100"/>
    </row>
    <row r="69" spans="1:7" ht="41.25" customHeight="1" x14ac:dyDescent="0.25">
      <c r="A69" s="99" t="s">
        <v>97</v>
      </c>
      <c r="B69" s="99"/>
      <c r="C69" s="99"/>
      <c r="D69" s="99"/>
      <c r="E69" s="79">
        <f>SUM(E68+E60+E45+E24+E17)</f>
        <v>7000000</v>
      </c>
      <c r="F69" s="100"/>
      <c r="G69" s="100"/>
    </row>
    <row r="70" spans="1:7" x14ac:dyDescent="0.25">
      <c r="A70" s="16"/>
      <c r="B70" s="16"/>
      <c r="C70" s="16"/>
      <c r="D70" s="76"/>
      <c r="E70" s="76"/>
      <c r="F70" s="16"/>
      <c r="G70" s="5"/>
    </row>
    <row r="71" spans="1:7" ht="23.25" customHeight="1" x14ac:dyDescent="0.25">
      <c r="A71" s="16"/>
      <c r="B71" s="16"/>
      <c r="C71" s="16"/>
      <c r="D71" s="76"/>
      <c r="E71" s="76"/>
      <c r="F71" s="16"/>
      <c r="G71" s="5"/>
    </row>
    <row r="72" spans="1:7" ht="32.25" customHeight="1" x14ac:dyDescent="0.25"/>
  </sheetData>
  <mergeCells count="18">
    <mergeCell ref="A69:D69"/>
    <mergeCell ref="F69:G69"/>
    <mergeCell ref="A68:D68"/>
    <mergeCell ref="F68:G68"/>
    <mergeCell ref="A17:D17"/>
    <mergeCell ref="F17:G17"/>
    <mergeCell ref="A2:G2"/>
    <mergeCell ref="A1:G1"/>
    <mergeCell ref="A61:G61"/>
    <mergeCell ref="A18:G18"/>
    <mergeCell ref="A46:G46"/>
    <mergeCell ref="A25:G25"/>
    <mergeCell ref="A24:D24"/>
    <mergeCell ref="F24:G24"/>
    <mergeCell ref="A45:D45"/>
    <mergeCell ref="F45:G45"/>
    <mergeCell ref="A60:D60"/>
    <mergeCell ref="F60:G60"/>
  </mergeCells>
  <hyperlinks>
    <hyperlink ref="G54" r:id="rId1" display="http://www.serbook.rs/"/>
  </hyperlinks>
  <pageMargins left="0.7" right="0.7" top="0.75" bottom="0.75" header="0.3" footer="0.3"/>
  <pageSetup paperSize="9" scale="86" orientation="landscape" r:id="rId2"/>
  <rowBreaks count="2" manualBreakCount="2">
    <brk id="24" max="16383" man="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2023-07-24T12:19:57Z</cp:lastPrinted>
  <dcterms:created xsi:type="dcterms:W3CDTF">2023-07-12T09:41:09Z</dcterms:created>
  <dcterms:modified xsi:type="dcterms:W3CDTF">2024-03-21T13:29:42Z</dcterms:modified>
  <cp:contentStatus/>
</cp:coreProperties>
</file>